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<sst xmlns="http://schemas.openxmlformats.org/spreadsheetml/2006/main" count="86" uniqueCount="70">
  <si>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 xml:space="preserve">Dział </t>
  </si>
  <si>
    <t>Rozdział</t>
  </si>
  <si>
    <t xml:space="preserve">§ </t>
  </si>
  <si>
    <t>Treść</t>
  </si>
  <si>
    <t>Wieloletnie</t>
  </si>
  <si>
    <t>Jednoroczne</t>
  </si>
  <si>
    <t>Zarząd Dróg Powiatowych</t>
  </si>
  <si>
    <t>Drogi publiczne powiatowe</t>
  </si>
  <si>
    <t>Wydatki inwestycyjne jednostek budżetowych</t>
  </si>
  <si>
    <t>Przebudowa drogi powiatowej 4755P Wijewo-Potrzebowo granica powiatu</t>
  </si>
  <si>
    <t>Budowa ścieżki rowerowej Rydzyna -Dabcze</t>
  </si>
  <si>
    <t>Budowa ścieżki rowerowej Dąbcze-Nowa Wieś</t>
  </si>
  <si>
    <t>Budowa ścieżki rowerowej Pawłowice-Lubonia</t>
  </si>
  <si>
    <t>Przebudowa drogi pow. Nr 4803P Kłoda-Moraczewo-Pomykowo</t>
  </si>
  <si>
    <t>Transport i łaczność</t>
  </si>
  <si>
    <t>Wydatki na zakupy inwestycyjne jednostek budżetowych</t>
  </si>
  <si>
    <t>Starostwo Powiatowe</t>
  </si>
  <si>
    <t>Drogi publiczne w miastach na prawach powiatu</t>
  </si>
  <si>
    <t>Dotacja celowa na pomoc finansową udzielaną między jednostkami samorządu terytorialnego na dofinansowanie własnych zadań inwestycyjnych i zakupów inwestycyjnych</t>
  </si>
  <si>
    <t>Pomoc finansowa dla Miasta Leszna na dofinansowanie zadania "Budowa ulicy Grzybowej w Lesznie wraz z budową oświetlenia ulicznego i kanalizacji deszczowej"</t>
  </si>
  <si>
    <t>Drogi publiczne gminne</t>
  </si>
  <si>
    <t>Pomoc finansowa dla Gminy Wijewo na realizację inwestycji na drogach gminnych</t>
  </si>
  <si>
    <t>Gospodarka mieszkaniowa</t>
  </si>
  <si>
    <t>Gospodarka gruntami i nieruchomosciami</t>
  </si>
  <si>
    <t>Spłata rat z tyt. nabycia udziałów w nieruchomości położonej w Lesznie przy al.. Jana Pawła II nr 23 oraz nieruchomości położonej w Lesznie przy Pl. Kościuszki 4 oraz waloryzacja kwot rozłożonych na raty</t>
  </si>
  <si>
    <t>Pozostała działalność</t>
  </si>
  <si>
    <t>Modernizacja budynków Starostwa Powiatowego</t>
  </si>
  <si>
    <t>Działalność usługowa</t>
  </si>
  <si>
    <t>Modernizacja pomieszczeń w budynku na al.Jana Pawła II</t>
  </si>
  <si>
    <t>Administracja publiczna</t>
  </si>
  <si>
    <t>Starostwa powiatowe</t>
  </si>
  <si>
    <t>Wykonanie łącza Pl Kościuszki - Al.Jana Pawła II (Geodezja)</t>
  </si>
  <si>
    <t>Zakup 2 sztuk PIAP - publiczne punkty dostepu do Internetu</t>
  </si>
  <si>
    <t>Bezpieczeństwo publiczne i ochrona przeciwpożarowa</t>
  </si>
  <si>
    <t>Komendy wojewódzkie Policji</t>
  </si>
  <si>
    <t>Zakup sprzętu do reprodukcji map i dokumentów</t>
  </si>
  <si>
    <t>Wpłaty jednostek na państwowy fundusz celowy na finansowanie i dofinansowanie zadań inwestycyjnych</t>
  </si>
  <si>
    <t>Wpłata na Fundusz Wsparcia Policji na zakup pojazdów oznakowanych dla rewirów dzielnicowych w Osiecznej i Krzemieniewie</t>
  </si>
  <si>
    <t>Ochotnicze straże pożarne</t>
  </si>
  <si>
    <t>Zakup sprężarki ruchomej do ładowania butli zasilajacych aparaty powietrzne</t>
  </si>
  <si>
    <t>Różne rozliczenia</t>
  </si>
  <si>
    <t>Rezerwy ogólne i celowe</t>
  </si>
  <si>
    <t>Rezerwy na inwestycje i zakupy inwestycyjne</t>
  </si>
  <si>
    <t>Na zadania inwestycyjne z zakresu oświaty i edukacyjnej opieki wychowawczej</t>
  </si>
  <si>
    <t>Oświata i wychowanie</t>
  </si>
  <si>
    <t>Wykonanie scieżek zdrowia  w gminach powiatu leszczyńskiego dla uczniów szkół podstawowych</t>
  </si>
  <si>
    <t>Gospodarka komunalna i ochrona środowiska</t>
  </si>
  <si>
    <t>Wpływy i wydatki związane z gromadzeniem srodków z opłat i kar za korzystanie ze środowiska</t>
  </si>
  <si>
    <t>Zakup sprzętu na potrzeby ZDP</t>
  </si>
  <si>
    <t>Powiatowe Centrum Pomocy Rodzinie</t>
  </si>
  <si>
    <t>Pomoc społeczna</t>
  </si>
  <si>
    <t>Ośrodki wsparcia</t>
  </si>
  <si>
    <t>Zakup i przebudowa budynku w Kąkolewie na potrzeby Środowiskowego Domu Samopomocy</t>
  </si>
  <si>
    <t>Specjalny Ośrodek Szkolno-Wychowawczy w Rydzynie</t>
  </si>
  <si>
    <t>Edukacyjna opieka wychowawcza</t>
  </si>
  <si>
    <t>Modernizacja pomieszczeń kuchni i stołówki w SOSW w Rydzynie</t>
  </si>
  <si>
    <t>System oddymiania na klatkach schodowych w budynkach nr 1 i 6 w SOSW Rydzyna</t>
  </si>
  <si>
    <t>System wentylacji w budynkach nr 1, 2 i 3 poprzez połaczenie systemem TURBOWENT</t>
  </si>
  <si>
    <t>Zakup samochodu BUS</t>
  </si>
  <si>
    <t>Zakup urzadzenia wielofunkcyjnego</t>
  </si>
  <si>
    <t>Razem:</t>
  </si>
  <si>
    <t>Ogółem wydatki majatkowe:</t>
  </si>
  <si>
    <t>Rady Powiatu Leszczynskiego</t>
  </si>
  <si>
    <t>Zakup wagi do ważenia pojazdów ciężarowych</t>
  </si>
  <si>
    <t>Specjalne ośrodki szkolno-wychowawcze</t>
  </si>
  <si>
    <t>Na zadania inwestycyjne na drogach powiatowych (w tym: projekt budowlany przebudowy drogi 4760P Włoszakowice-Jezierzyce)</t>
  </si>
  <si>
    <t>Planowane wydatki majątkowe w 2011 roku</t>
  </si>
  <si>
    <t>Załacznik Nr 4</t>
  </si>
  <si>
    <t>z dnia 24.02.2011</t>
  </si>
  <si>
    <t>do uchwały Nr III/46/11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</si>
</sst>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5.25390625" style="0" customWidth="1"/>
    <col min="4" max="4" width="40.625" style="0" customWidth="1"/>
    <col min="5" max="5" width="12.75390625" style="0" customWidth="1"/>
    <col min="6" max="6" width="12.125" style="0" customWidth="1"/>
  </cols>
  <sheetData>
    <row r="1" spans="1:6" ht="15.75">
      <c r="A1" s="38" t="s">
        <v>66</v>
      </c>
      <c r="B1" s="38"/>
      <c r="C1" s="38"/>
      <c r="D1" s="38"/>
      <c r="E1" s="38"/>
      <c r="F1" s="38"/>
    </row>
    <row r="2" spans="1:6" ht="13.5" customHeight="1">
      <c r="A2" s="39" t="s">
        <v>67</v>
      </c>
      <c r="B2" s="39"/>
      <c r="C2" s="39"/>
      <c r="D2" s="39"/>
      <c r="E2" s="1"/>
      <c r="F2" s="1"/>
    </row>
    <row r="3" spans="1:6" ht="13.5" customHeight="1">
      <c r="A3" s="39" t="s">
        <v>69</v>
      </c>
      <c r="B3" s="39"/>
      <c r="C3" s="39"/>
      <c r="D3" s="39"/>
      <c r="E3" s="1"/>
      <c r="F3" s="1"/>
    </row>
    <row r="4" spans="1:6" ht="13.5" customHeight="1">
      <c r="A4" s="39" t="s">
        <v>62</v>
      </c>
      <c r="B4" s="39"/>
      <c r="C4" s="39"/>
      <c r="D4" s="39"/>
      <c r="E4" s="1"/>
      <c r="F4" s="1"/>
    </row>
    <row r="5" spans="1:6" ht="13.5" customHeight="1">
      <c r="A5" s="40" t="s">
        <v>68</v>
      </c>
      <c r="B5" s="40"/>
      <c r="C5" s="40"/>
      <c r="D5" s="40"/>
      <c r="E5" s="1"/>
      <c r="F5" s="1"/>
    </row>
    <row r="6" spans="1:6" ht="16.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</row>
    <row r="7" spans="1:6" ht="20.25" customHeight="1">
      <c r="A7" s="41" t="s">
        <v>6</v>
      </c>
      <c r="B7" s="42"/>
      <c r="C7" s="42"/>
      <c r="D7" s="42"/>
      <c r="E7" s="42"/>
      <c r="F7" s="43"/>
    </row>
    <row r="8" spans="1:6" ht="12.75">
      <c r="A8" s="3">
        <v>600</v>
      </c>
      <c r="B8" s="3"/>
      <c r="C8" s="3"/>
      <c r="D8" s="15" t="s">
        <v>14</v>
      </c>
      <c r="E8" s="4">
        <f>SUM(E9)</f>
        <v>2062000</v>
      </c>
      <c r="F8" s="31">
        <f>SUM(F9)</f>
        <v>40000</v>
      </c>
    </row>
    <row r="9" spans="1:6" ht="12.75">
      <c r="A9" s="2"/>
      <c r="B9" s="2">
        <v>60014</v>
      </c>
      <c r="C9" s="2"/>
      <c r="D9" s="2" t="s">
        <v>7</v>
      </c>
      <c r="E9" s="5">
        <f>SUM(E10)</f>
        <v>2062000</v>
      </c>
      <c r="F9" s="5">
        <f>SUM(F16)</f>
        <v>40000</v>
      </c>
    </row>
    <row r="10" spans="1:6" ht="12.75">
      <c r="A10" s="2"/>
      <c r="B10" s="2"/>
      <c r="C10" s="2">
        <v>6050</v>
      </c>
      <c r="D10" s="2" t="s">
        <v>8</v>
      </c>
      <c r="E10" s="5">
        <f>SUM(E11:E15)</f>
        <v>2062000</v>
      </c>
      <c r="F10" s="5"/>
    </row>
    <row r="11" spans="1:6" ht="24">
      <c r="A11" s="6"/>
      <c r="B11" s="6"/>
      <c r="C11" s="2"/>
      <c r="D11" s="7" t="s">
        <v>9</v>
      </c>
      <c r="E11" s="8">
        <v>91250</v>
      </c>
      <c r="F11" s="8"/>
    </row>
    <row r="12" spans="1:6" ht="12.75">
      <c r="A12" s="6"/>
      <c r="B12" s="6"/>
      <c r="C12" s="6"/>
      <c r="D12" s="9" t="s">
        <v>10</v>
      </c>
      <c r="E12" s="8">
        <v>200000</v>
      </c>
      <c r="F12" s="8"/>
    </row>
    <row r="13" spans="1:6" ht="12.75">
      <c r="A13" s="6"/>
      <c r="B13" s="6"/>
      <c r="C13" s="6"/>
      <c r="D13" s="9" t="s">
        <v>11</v>
      </c>
      <c r="E13" s="8">
        <v>50000</v>
      </c>
      <c r="F13" s="8"/>
    </row>
    <row r="14" spans="1:6" ht="12.75">
      <c r="A14" s="6"/>
      <c r="B14" s="6"/>
      <c r="C14" s="6"/>
      <c r="D14" s="9" t="s">
        <v>12</v>
      </c>
      <c r="E14" s="8">
        <v>220750</v>
      </c>
      <c r="F14" s="8"/>
    </row>
    <row r="15" spans="1:6" ht="24">
      <c r="A15" s="6"/>
      <c r="B15" s="6"/>
      <c r="C15" s="6"/>
      <c r="D15" s="7" t="s">
        <v>13</v>
      </c>
      <c r="E15" s="8">
        <v>1500000</v>
      </c>
      <c r="F15" s="8"/>
    </row>
    <row r="16" spans="1:6" ht="25.5">
      <c r="A16" s="6"/>
      <c r="B16" s="6"/>
      <c r="C16" s="6">
        <v>6060</v>
      </c>
      <c r="D16" s="10" t="s">
        <v>15</v>
      </c>
      <c r="E16" s="8"/>
      <c r="F16" s="8">
        <f>SUM(F17)</f>
        <v>40000</v>
      </c>
    </row>
    <row r="17" spans="1:6" ht="12.75">
      <c r="A17" s="6"/>
      <c r="B17" s="6"/>
      <c r="C17" s="6"/>
      <c r="D17" s="9" t="s">
        <v>63</v>
      </c>
      <c r="E17" s="6"/>
      <c r="F17" s="8">
        <v>40000</v>
      </c>
    </row>
    <row r="18" spans="1:6" ht="20.25" customHeight="1">
      <c r="A18" s="44" t="s">
        <v>16</v>
      </c>
      <c r="B18" s="45"/>
      <c r="C18" s="45"/>
      <c r="D18" s="45"/>
      <c r="E18" s="45"/>
      <c r="F18" s="46"/>
    </row>
    <row r="19" spans="1:6" ht="15" customHeight="1">
      <c r="A19" s="11">
        <v>600</v>
      </c>
      <c r="B19" s="11"/>
      <c r="C19" s="11"/>
      <c r="D19" s="15" t="s">
        <v>14</v>
      </c>
      <c r="E19" s="12">
        <f>SUM(E20,E23,)</f>
        <v>0</v>
      </c>
      <c r="F19" s="12">
        <f>SUM(F20,F23,)</f>
        <v>1600000</v>
      </c>
    </row>
    <row r="20" spans="1:6" ht="12.75">
      <c r="A20" s="6"/>
      <c r="B20" s="6">
        <v>60015</v>
      </c>
      <c r="C20" s="6"/>
      <c r="D20" s="6" t="s">
        <v>17</v>
      </c>
      <c r="E20" s="6"/>
      <c r="F20" s="8">
        <f>SUM(F21)</f>
        <v>1500000</v>
      </c>
    </row>
    <row r="21" spans="1:6" ht="51">
      <c r="A21" s="6"/>
      <c r="B21" s="6"/>
      <c r="C21" s="6">
        <v>6300</v>
      </c>
      <c r="D21" s="13" t="s">
        <v>18</v>
      </c>
      <c r="E21" s="6"/>
      <c r="F21" s="8">
        <f>SUM(F22)</f>
        <v>1500000</v>
      </c>
    </row>
    <row r="22" spans="1:6" ht="48">
      <c r="A22" s="6"/>
      <c r="B22" s="6"/>
      <c r="C22" s="6"/>
      <c r="D22" s="14" t="s">
        <v>19</v>
      </c>
      <c r="E22" s="6"/>
      <c r="F22" s="8">
        <v>1500000</v>
      </c>
    </row>
    <row r="23" spans="1:6" ht="12.75">
      <c r="A23" s="6"/>
      <c r="B23" s="6">
        <v>60016</v>
      </c>
      <c r="C23" s="6"/>
      <c r="D23" s="6" t="s">
        <v>20</v>
      </c>
      <c r="E23" s="6"/>
      <c r="F23" s="8">
        <f>SUM(F24)</f>
        <v>100000</v>
      </c>
    </row>
    <row r="24" spans="1:6" ht="51">
      <c r="A24" s="6"/>
      <c r="B24" s="6"/>
      <c r="C24" s="6">
        <v>6300</v>
      </c>
      <c r="D24" s="13" t="s">
        <v>18</v>
      </c>
      <c r="E24" s="6"/>
      <c r="F24" s="8">
        <v>100000</v>
      </c>
    </row>
    <row r="25" spans="1:6" ht="24">
      <c r="A25" s="6"/>
      <c r="B25" s="6"/>
      <c r="C25" s="6"/>
      <c r="D25" s="14" t="s">
        <v>21</v>
      </c>
      <c r="E25" s="6"/>
      <c r="F25" s="8">
        <v>100000</v>
      </c>
    </row>
    <row r="26" spans="1:6" ht="15" customHeight="1">
      <c r="A26" s="11">
        <v>700</v>
      </c>
      <c r="B26" s="11"/>
      <c r="C26" s="11"/>
      <c r="D26" s="16" t="s">
        <v>22</v>
      </c>
      <c r="E26" s="12">
        <f>SUM(E27,E30)</f>
        <v>0</v>
      </c>
      <c r="F26" s="12">
        <f>SUM(F27,F30)</f>
        <v>210000</v>
      </c>
    </row>
    <row r="27" spans="1:6" ht="12.75">
      <c r="A27" s="6"/>
      <c r="B27" s="6">
        <v>70005</v>
      </c>
      <c r="C27" s="6"/>
      <c r="D27" s="13" t="s">
        <v>23</v>
      </c>
      <c r="E27" s="6"/>
      <c r="F27" s="8">
        <f>SUM(F28)</f>
        <v>60000</v>
      </c>
    </row>
    <row r="28" spans="1:6" ht="25.5">
      <c r="A28" s="6"/>
      <c r="B28" s="6"/>
      <c r="C28" s="6">
        <v>6060</v>
      </c>
      <c r="D28" s="10" t="s">
        <v>15</v>
      </c>
      <c r="E28" s="6"/>
      <c r="F28" s="8">
        <f>SUM(F29)</f>
        <v>60000</v>
      </c>
    </row>
    <row r="29" spans="1:6" ht="60">
      <c r="A29" s="6"/>
      <c r="B29" s="6"/>
      <c r="C29" s="6"/>
      <c r="D29" s="14" t="s">
        <v>24</v>
      </c>
      <c r="E29" s="6"/>
      <c r="F29" s="8">
        <v>60000</v>
      </c>
    </row>
    <row r="30" spans="1:6" ht="12.75">
      <c r="A30" s="6"/>
      <c r="B30" s="6">
        <v>70095</v>
      </c>
      <c r="C30" s="6"/>
      <c r="D30" s="6" t="s">
        <v>25</v>
      </c>
      <c r="E30" s="6"/>
      <c r="F30" s="8">
        <f>SUM(F31)</f>
        <v>150000</v>
      </c>
    </row>
    <row r="31" spans="1:6" ht="12.75">
      <c r="A31" s="6"/>
      <c r="B31" s="6"/>
      <c r="C31" s="2">
        <v>6050</v>
      </c>
      <c r="D31" s="2" t="s">
        <v>8</v>
      </c>
      <c r="E31" s="6"/>
      <c r="F31" s="8">
        <v>150000</v>
      </c>
    </row>
    <row r="32" spans="1:6" ht="12.75">
      <c r="A32" s="6"/>
      <c r="B32" s="6"/>
      <c r="C32" s="6"/>
      <c r="D32" s="33" t="s">
        <v>26</v>
      </c>
      <c r="E32" s="6"/>
      <c r="F32" s="8">
        <v>150000</v>
      </c>
    </row>
    <row r="33" spans="1:6" ht="15" customHeight="1">
      <c r="A33" s="11">
        <v>710</v>
      </c>
      <c r="B33" s="11"/>
      <c r="C33" s="11"/>
      <c r="D33" s="11" t="s">
        <v>27</v>
      </c>
      <c r="E33" s="12">
        <f>SUM(E34)</f>
        <v>0</v>
      </c>
      <c r="F33" s="12">
        <f>SUM(F34)</f>
        <v>226000</v>
      </c>
    </row>
    <row r="34" spans="1:6" ht="12.75">
      <c r="A34" s="6"/>
      <c r="B34" s="6">
        <v>71095</v>
      </c>
      <c r="C34" s="6"/>
      <c r="D34" s="6" t="s">
        <v>25</v>
      </c>
      <c r="E34" s="6"/>
      <c r="F34" s="8">
        <f>SUM(F35,F37)</f>
        <v>226000</v>
      </c>
    </row>
    <row r="35" spans="1:6" ht="12.75">
      <c r="A35" s="6"/>
      <c r="B35" s="6"/>
      <c r="C35" s="2">
        <v>6050</v>
      </c>
      <c r="D35" s="2" t="s">
        <v>8</v>
      </c>
      <c r="E35" s="6"/>
      <c r="F35" s="8">
        <f>SUM(F36)</f>
        <v>140000</v>
      </c>
    </row>
    <row r="36" spans="1:6" ht="24">
      <c r="A36" s="6"/>
      <c r="B36" s="6"/>
      <c r="C36" s="6"/>
      <c r="D36" s="14" t="s">
        <v>28</v>
      </c>
      <c r="E36" s="6"/>
      <c r="F36" s="8">
        <v>140000</v>
      </c>
    </row>
    <row r="37" spans="1:6" ht="25.5">
      <c r="A37" s="6"/>
      <c r="B37" s="6"/>
      <c r="C37" s="6">
        <v>6060</v>
      </c>
      <c r="D37" s="10" t="s">
        <v>15</v>
      </c>
      <c r="E37" s="6"/>
      <c r="F37" s="8">
        <f>SUM(F38)</f>
        <v>86000</v>
      </c>
    </row>
    <row r="38" spans="1:6" ht="12.75">
      <c r="A38" s="6"/>
      <c r="B38" s="6"/>
      <c r="C38" s="6"/>
      <c r="D38" s="33" t="s">
        <v>35</v>
      </c>
      <c r="E38" s="6"/>
      <c r="F38" s="8">
        <v>86000</v>
      </c>
    </row>
    <row r="39" spans="1:6" ht="12.75">
      <c r="A39" s="11">
        <v>750</v>
      </c>
      <c r="B39" s="11"/>
      <c r="C39" s="11"/>
      <c r="D39" s="11" t="s">
        <v>29</v>
      </c>
      <c r="E39" s="12">
        <f>SUM(E40)</f>
        <v>0</v>
      </c>
      <c r="F39" s="12">
        <f>SUM(F40)</f>
        <v>66000</v>
      </c>
    </row>
    <row r="40" spans="1:6" ht="12.75">
      <c r="A40" s="6"/>
      <c r="B40" s="6">
        <v>75020</v>
      </c>
      <c r="C40" s="6"/>
      <c r="D40" s="6" t="s">
        <v>30</v>
      </c>
      <c r="E40" s="8"/>
      <c r="F40" s="8">
        <f>SUM(F41,F43)</f>
        <v>66000</v>
      </c>
    </row>
    <row r="41" spans="1:6" ht="12.75">
      <c r="A41" s="6"/>
      <c r="B41" s="6"/>
      <c r="C41" s="6">
        <v>6050</v>
      </c>
      <c r="D41" s="2" t="s">
        <v>8</v>
      </c>
      <c r="E41" s="8"/>
      <c r="F41" s="8">
        <f>SUM(F42)</f>
        <v>50000</v>
      </c>
    </row>
    <row r="42" spans="1:6" ht="24">
      <c r="A42" s="6"/>
      <c r="B42" s="6"/>
      <c r="C42" s="6"/>
      <c r="D42" s="14" t="s">
        <v>31</v>
      </c>
      <c r="E42" s="8"/>
      <c r="F42" s="8">
        <v>50000</v>
      </c>
    </row>
    <row r="43" spans="1:6" ht="25.5">
      <c r="A43" s="6"/>
      <c r="B43" s="6"/>
      <c r="C43" s="6">
        <v>6060</v>
      </c>
      <c r="D43" s="10" t="s">
        <v>15</v>
      </c>
      <c r="E43" s="8"/>
      <c r="F43" s="8">
        <f>SUM(F44)</f>
        <v>16000</v>
      </c>
    </row>
    <row r="44" spans="1:6" ht="24">
      <c r="A44" s="6"/>
      <c r="B44" s="6"/>
      <c r="C44" s="6"/>
      <c r="D44" s="14" t="s">
        <v>32</v>
      </c>
      <c r="E44" s="8"/>
      <c r="F44" s="8">
        <v>16000</v>
      </c>
    </row>
    <row r="45" spans="1:6" ht="25.5">
      <c r="A45" s="11">
        <v>754</v>
      </c>
      <c r="B45" s="11"/>
      <c r="C45" s="11"/>
      <c r="D45" s="16" t="s">
        <v>33</v>
      </c>
      <c r="E45" s="12">
        <f>SUM(E46,E49)</f>
        <v>0</v>
      </c>
      <c r="F45" s="12">
        <f>SUM(F46,F49)</f>
        <v>95000</v>
      </c>
    </row>
    <row r="46" spans="1:6" ht="12.75">
      <c r="A46" s="6"/>
      <c r="B46" s="6">
        <v>75404</v>
      </c>
      <c r="C46" s="6"/>
      <c r="D46" s="13" t="s">
        <v>34</v>
      </c>
      <c r="E46" s="8"/>
      <c r="F46" s="8">
        <f>SUM(F47)</f>
        <v>50000</v>
      </c>
    </row>
    <row r="47" spans="1:6" ht="38.25">
      <c r="A47" s="6"/>
      <c r="B47" s="6"/>
      <c r="C47" s="6">
        <v>6170</v>
      </c>
      <c r="D47" s="13" t="s">
        <v>36</v>
      </c>
      <c r="E47" s="8"/>
      <c r="F47" s="8">
        <f>SUM(F48)</f>
        <v>50000</v>
      </c>
    </row>
    <row r="48" spans="1:6" ht="36">
      <c r="A48" s="6"/>
      <c r="B48" s="6"/>
      <c r="C48" s="6"/>
      <c r="D48" s="14" t="s">
        <v>37</v>
      </c>
      <c r="E48" s="8"/>
      <c r="F48" s="8">
        <v>50000</v>
      </c>
    </row>
    <row r="49" spans="1:6" ht="12.75">
      <c r="A49" s="6"/>
      <c r="B49" s="6">
        <v>75412</v>
      </c>
      <c r="C49" s="6"/>
      <c r="D49" s="13" t="s">
        <v>38</v>
      </c>
      <c r="E49" s="8"/>
      <c r="F49" s="8">
        <f>SUM(F50)</f>
        <v>45000</v>
      </c>
    </row>
    <row r="50" spans="1:6" ht="25.5">
      <c r="A50" s="6"/>
      <c r="B50" s="6"/>
      <c r="C50" s="6">
        <v>6060</v>
      </c>
      <c r="D50" s="10" t="s">
        <v>15</v>
      </c>
      <c r="E50" s="8"/>
      <c r="F50" s="8">
        <f>SUM(F51)</f>
        <v>45000</v>
      </c>
    </row>
    <row r="51" spans="1:6" ht="24">
      <c r="A51" s="6"/>
      <c r="B51" s="6"/>
      <c r="C51" s="6"/>
      <c r="D51" s="14" t="s">
        <v>39</v>
      </c>
      <c r="E51" s="8"/>
      <c r="F51" s="8">
        <v>45000</v>
      </c>
    </row>
    <row r="52" spans="1:6" ht="15" customHeight="1">
      <c r="A52" s="11">
        <v>758</v>
      </c>
      <c r="B52" s="11"/>
      <c r="C52" s="11"/>
      <c r="D52" s="16" t="s">
        <v>40</v>
      </c>
      <c r="E52" s="12">
        <f>SUM(E53)</f>
        <v>0</v>
      </c>
      <c r="F52" s="12">
        <f>SUM(F53)</f>
        <v>200000</v>
      </c>
    </row>
    <row r="53" spans="1:6" ht="12.75">
      <c r="A53" s="6"/>
      <c r="B53" s="6">
        <v>75818</v>
      </c>
      <c r="C53" s="6"/>
      <c r="D53" s="13" t="s">
        <v>41</v>
      </c>
      <c r="E53" s="8"/>
      <c r="F53" s="8">
        <f>SUM(F54)</f>
        <v>200000</v>
      </c>
    </row>
    <row r="54" spans="1:6" ht="12.75">
      <c r="A54" s="6"/>
      <c r="B54" s="6"/>
      <c r="C54" s="6">
        <v>6800</v>
      </c>
      <c r="D54" s="13" t="s">
        <v>42</v>
      </c>
      <c r="E54" s="8"/>
      <c r="F54" s="8">
        <f>SUM(F55:F56)</f>
        <v>200000</v>
      </c>
    </row>
    <row r="55" spans="1:6" ht="41.25" customHeight="1">
      <c r="A55" s="6"/>
      <c r="B55" s="6"/>
      <c r="C55" s="6"/>
      <c r="D55" s="14" t="s">
        <v>65</v>
      </c>
      <c r="E55" s="8"/>
      <c r="F55" s="8">
        <v>150000</v>
      </c>
    </row>
    <row r="56" spans="1:6" ht="24">
      <c r="A56" s="6"/>
      <c r="B56" s="6"/>
      <c r="C56" s="6"/>
      <c r="D56" s="14" t="s">
        <v>43</v>
      </c>
      <c r="E56" s="8"/>
      <c r="F56" s="8">
        <v>50000</v>
      </c>
    </row>
    <row r="57" spans="1:6" ht="15" customHeight="1">
      <c r="A57" s="11">
        <v>801</v>
      </c>
      <c r="B57" s="11"/>
      <c r="C57" s="11"/>
      <c r="D57" s="16" t="s">
        <v>44</v>
      </c>
      <c r="E57" s="12">
        <f>SUM(E58)</f>
        <v>0</v>
      </c>
      <c r="F57" s="12">
        <f>SUM(F58)</f>
        <v>120000</v>
      </c>
    </row>
    <row r="58" spans="1:6" ht="12.75">
      <c r="A58" s="6"/>
      <c r="B58" s="6">
        <v>80195</v>
      </c>
      <c r="C58" s="6"/>
      <c r="D58" s="13" t="s">
        <v>25</v>
      </c>
      <c r="E58" s="8"/>
      <c r="F58" s="8">
        <f>SUM(F59)</f>
        <v>120000</v>
      </c>
    </row>
    <row r="59" spans="1:6" ht="12.75">
      <c r="A59" s="6"/>
      <c r="B59" s="6"/>
      <c r="C59" s="6">
        <v>6050</v>
      </c>
      <c r="D59" s="2" t="s">
        <v>8</v>
      </c>
      <c r="E59" s="8"/>
      <c r="F59" s="8">
        <f>SUM(F60)</f>
        <v>120000</v>
      </c>
    </row>
    <row r="60" spans="1:6" ht="24">
      <c r="A60" s="6"/>
      <c r="B60" s="6"/>
      <c r="C60" s="6"/>
      <c r="D60" s="14" t="s">
        <v>45</v>
      </c>
      <c r="E60" s="8"/>
      <c r="F60" s="8">
        <v>120000</v>
      </c>
    </row>
    <row r="61" spans="1:6" ht="25.5">
      <c r="A61" s="11">
        <v>900</v>
      </c>
      <c r="B61" s="11"/>
      <c r="C61" s="11"/>
      <c r="D61" s="16" t="s">
        <v>46</v>
      </c>
      <c r="E61" s="12">
        <f>SUM(E62)</f>
        <v>0</v>
      </c>
      <c r="F61" s="12">
        <f>SUM(F62)</f>
        <v>30000</v>
      </c>
    </row>
    <row r="62" spans="1:6" ht="38.25">
      <c r="A62" s="6"/>
      <c r="B62" s="6">
        <v>90019</v>
      </c>
      <c r="C62" s="6"/>
      <c r="D62" s="13" t="s">
        <v>47</v>
      </c>
      <c r="E62" s="8"/>
      <c r="F62" s="8">
        <f>SUM(F63)</f>
        <v>30000</v>
      </c>
    </row>
    <row r="63" spans="1:6" ht="25.5">
      <c r="A63" s="6"/>
      <c r="B63" s="6"/>
      <c r="C63" s="6">
        <v>6060</v>
      </c>
      <c r="D63" s="10" t="s">
        <v>15</v>
      </c>
      <c r="E63" s="8"/>
      <c r="F63" s="8">
        <f>SUM(F64)</f>
        <v>30000</v>
      </c>
    </row>
    <row r="64" spans="1:6" ht="12.75">
      <c r="A64" s="6"/>
      <c r="B64" s="6"/>
      <c r="C64" s="6"/>
      <c r="D64" s="14" t="s">
        <v>48</v>
      </c>
      <c r="E64" s="8"/>
      <c r="F64" s="8">
        <v>30000</v>
      </c>
    </row>
    <row r="65" spans="1:6" ht="20.25" customHeight="1">
      <c r="A65" s="44" t="s">
        <v>49</v>
      </c>
      <c r="B65" s="45"/>
      <c r="C65" s="45"/>
      <c r="D65" s="45"/>
      <c r="E65" s="45"/>
      <c r="F65" s="46"/>
    </row>
    <row r="66" spans="1:6" ht="15" customHeight="1">
      <c r="A66" s="11">
        <v>852</v>
      </c>
      <c r="B66" s="11"/>
      <c r="C66" s="11"/>
      <c r="D66" s="11" t="s">
        <v>50</v>
      </c>
      <c r="E66" s="12">
        <f>SUM(E67)</f>
        <v>52500</v>
      </c>
      <c r="F66" s="12">
        <f>SUM(F67)</f>
        <v>0</v>
      </c>
    </row>
    <row r="67" spans="1:6" ht="12.75">
      <c r="A67" s="6"/>
      <c r="B67" s="6">
        <v>85203</v>
      </c>
      <c r="C67" s="6"/>
      <c r="D67" s="6" t="s">
        <v>51</v>
      </c>
      <c r="E67" s="8">
        <f>SUM(E68)</f>
        <v>52500</v>
      </c>
      <c r="F67" s="8"/>
    </row>
    <row r="68" spans="1:6" ht="12.75">
      <c r="A68" s="6"/>
      <c r="B68" s="6"/>
      <c r="C68" s="6">
        <v>6050</v>
      </c>
      <c r="D68" s="2" t="s">
        <v>8</v>
      </c>
      <c r="E68" s="8">
        <f>SUM(E69)</f>
        <v>52500</v>
      </c>
      <c r="F68" s="8"/>
    </row>
    <row r="69" spans="1:6" ht="24">
      <c r="A69" s="6"/>
      <c r="B69" s="6"/>
      <c r="C69" s="6"/>
      <c r="D69" s="14" t="s">
        <v>52</v>
      </c>
      <c r="E69" s="8">
        <v>52500</v>
      </c>
      <c r="F69" s="8"/>
    </row>
    <row r="70" spans="1:6" ht="20.25" customHeight="1">
      <c r="A70" s="44" t="s">
        <v>53</v>
      </c>
      <c r="B70" s="45"/>
      <c r="C70" s="45"/>
      <c r="D70" s="45"/>
      <c r="E70" s="45"/>
      <c r="F70" s="46"/>
    </row>
    <row r="71" spans="1:6" ht="12.75">
      <c r="A71" s="11">
        <v>854</v>
      </c>
      <c r="B71" s="11"/>
      <c r="C71" s="11"/>
      <c r="D71" s="11" t="s">
        <v>54</v>
      </c>
      <c r="E71" s="12">
        <f>SUM(E72)</f>
        <v>65000</v>
      </c>
      <c r="F71" s="12">
        <f>SUM(F72)</f>
        <v>133000</v>
      </c>
    </row>
    <row r="72" spans="1:6" ht="12.75">
      <c r="A72" s="6"/>
      <c r="B72" s="6">
        <v>85403</v>
      </c>
      <c r="C72" s="6"/>
      <c r="D72" s="6" t="s">
        <v>64</v>
      </c>
      <c r="E72" s="8">
        <f>SUM(E73)</f>
        <v>65000</v>
      </c>
      <c r="F72" s="8">
        <f>SUM(F73,F77)</f>
        <v>133000</v>
      </c>
    </row>
    <row r="73" spans="1:6" ht="12.75">
      <c r="A73" s="6"/>
      <c r="B73" s="6"/>
      <c r="C73" s="6">
        <v>6050</v>
      </c>
      <c r="D73" s="2" t="s">
        <v>8</v>
      </c>
      <c r="E73" s="8">
        <f>SUM(E74:E76)</f>
        <v>65000</v>
      </c>
      <c r="F73" s="8">
        <f>SUM(F74:F76)</f>
        <v>13000</v>
      </c>
    </row>
    <row r="74" spans="1:6" ht="24">
      <c r="A74" s="6"/>
      <c r="B74" s="6"/>
      <c r="C74" s="6"/>
      <c r="D74" s="14" t="s">
        <v>55</v>
      </c>
      <c r="E74" s="8">
        <v>35000</v>
      </c>
      <c r="F74" s="8"/>
    </row>
    <row r="75" spans="1:6" ht="24">
      <c r="A75" s="6"/>
      <c r="B75" s="6"/>
      <c r="C75" s="6"/>
      <c r="D75" s="14" t="s">
        <v>56</v>
      </c>
      <c r="E75" s="8">
        <v>30000</v>
      </c>
      <c r="F75" s="8"/>
    </row>
    <row r="76" spans="1:6" ht="24">
      <c r="A76" s="6"/>
      <c r="B76" s="6"/>
      <c r="C76" s="6"/>
      <c r="D76" s="14" t="s">
        <v>57</v>
      </c>
      <c r="E76" s="8"/>
      <c r="F76" s="8">
        <v>13000</v>
      </c>
    </row>
    <row r="77" spans="1:6" ht="25.5">
      <c r="A77" s="6"/>
      <c r="B77" s="6"/>
      <c r="C77" s="6">
        <v>6060</v>
      </c>
      <c r="D77" s="10" t="s">
        <v>15</v>
      </c>
      <c r="E77" s="8"/>
      <c r="F77" s="8">
        <f>SUM(F78:F79)</f>
        <v>120000</v>
      </c>
    </row>
    <row r="78" spans="1:6" ht="12.75">
      <c r="A78" s="6"/>
      <c r="B78" s="6"/>
      <c r="C78" s="6"/>
      <c r="D78" s="14" t="s">
        <v>58</v>
      </c>
      <c r="E78" s="8"/>
      <c r="F78" s="8">
        <v>100000</v>
      </c>
    </row>
    <row r="79" spans="1:6" ht="13.5" thickBot="1">
      <c r="A79" s="22"/>
      <c r="B79" s="22"/>
      <c r="C79" s="22"/>
      <c r="D79" s="34" t="s">
        <v>59</v>
      </c>
      <c r="E79" s="32"/>
      <c r="F79" s="32">
        <v>20000</v>
      </c>
    </row>
    <row r="80" spans="1:6" ht="13.5" thickTop="1">
      <c r="A80" s="23"/>
      <c r="B80" s="24"/>
      <c r="C80" s="24"/>
      <c r="D80" s="25"/>
      <c r="E80" s="26"/>
      <c r="F80" s="27"/>
    </row>
    <row r="81" spans="1:6" ht="12.75">
      <c r="A81" s="28"/>
      <c r="B81" s="19"/>
      <c r="C81" s="19"/>
      <c r="D81" s="20" t="s">
        <v>60</v>
      </c>
      <c r="E81" s="21">
        <f>SUM(E8,E19,E26,E33,E39,E45,E52,E57,E61,E66,E71,)</f>
        <v>2179500</v>
      </c>
      <c r="F81" s="29">
        <f>SUM(F8,F19,F26,F33,F39,F45,F52,F57,F61,F66,F71,)</f>
        <v>2720000</v>
      </c>
    </row>
    <row r="82" spans="1:6" ht="17.25" customHeight="1">
      <c r="A82" s="30"/>
      <c r="B82" s="17"/>
      <c r="C82" s="17"/>
      <c r="D82" s="18" t="s">
        <v>61</v>
      </c>
      <c r="E82" s="36">
        <f>SUM(E81:F81)</f>
        <v>4899500</v>
      </c>
      <c r="F82" s="37"/>
    </row>
  </sheetData>
  <sheetProtection/>
  <mergeCells count="10">
    <mergeCell ref="E82:F82"/>
    <mergeCell ref="A1:F1"/>
    <mergeCell ref="A2:D2"/>
    <mergeCell ref="A3:D3"/>
    <mergeCell ref="A4:D4"/>
    <mergeCell ref="A5:D5"/>
    <mergeCell ref="A7:F7"/>
    <mergeCell ref="A18:F18"/>
    <mergeCell ref="A65:F65"/>
    <mergeCell ref="A70:F7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</cp:lastModifiedBy>
  <cp:lastPrinted>2010-12-28T11:28:01Z</cp:lastPrinted>
  <dcterms:created xsi:type="dcterms:W3CDTF">1997-02-26T13:46:56Z</dcterms:created>
  <dcterms:modified xsi:type="dcterms:W3CDTF">2011-02-14T07:58:08Z</dcterms:modified>
  <cp:category/>
  <cp:version/>
  <cp:contentType/>
  <cp:contentStatus/>
</cp:coreProperties>
</file>