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<sst xmlns="http://schemas.openxmlformats.org/spreadsheetml/2006/main" count="438" uniqueCount="234">
  <si>
    <t>Kalkulacja cenowa</t>
  </si>
  <si>
    <t>Lp.</t>
  </si>
  <si>
    <t>Rodzaj urządzenia</t>
  </si>
  <si>
    <t>Rodzaj materiału eksploatacyjnego/ proponowany przez Wykonawcę produkt równoważny</t>
  </si>
  <si>
    <t>Materiały eksploatacyjne</t>
  </si>
  <si>
    <t>ilość szt. (rodzaj)</t>
  </si>
  <si>
    <t>kolor</t>
  </si>
  <si>
    <t>Cena jednostkowa netto za 1 szt.</t>
  </si>
  <si>
    <t>Łączna cena netto (iloczyn wartości poszczególnych wierszy kolumny D i E)</t>
  </si>
  <si>
    <t>A</t>
  </si>
  <si>
    <t>B</t>
  </si>
  <si>
    <t>C</t>
  </si>
  <si>
    <t>D</t>
  </si>
  <si>
    <t>E</t>
  </si>
  <si>
    <t>F</t>
  </si>
  <si>
    <t>HP Laser Jet 1100A (drukarka)</t>
  </si>
  <si>
    <t>1.</t>
  </si>
  <si>
    <t>C4092A</t>
  </si>
  <si>
    <t>czarny</t>
  </si>
  <si>
    <t>szt. (toner)</t>
  </si>
  <si>
    <t>HP Laser Jet 4200 (drukarka)</t>
  </si>
  <si>
    <t>2.</t>
  </si>
  <si>
    <t>HP Q1338A (HP 38A)</t>
  </si>
  <si>
    <t>HP Laser Jet 4250 (drukarka)</t>
  </si>
  <si>
    <t>HP Q5942A</t>
  </si>
  <si>
    <t>3.</t>
  </si>
  <si>
    <t>HP Laser Jet 1020 (drukarka)</t>
  </si>
  <si>
    <t>HP Q2612A (HP 12A)</t>
  </si>
  <si>
    <t>4.</t>
  </si>
  <si>
    <t>HP Laser Jet 1160 (drukarka)</t>
  </si>
  <si>
    <t>5.</t>
  </si>
  <si>
    <t>HP Q5949A</t>
  </si>
  <si>
    <t>HP Laser Jet 1600 (drukarka)</t>
  </si>
  <si>
    <t>6.</t>
  </si>
  <si>
    <t>7.</t>
  </si>
  <si>
    <t>8.</t>
  </si>
  <si>
    <t>9.</t>
  </si>
  <si>
    <t>HP Q6000A</t>
  </si>
  <si>
    <t>HP Q6002A</t>
  </si>
  <si>
    <t>HP Q6001A</t>
  </si>
  <si>
    <t>HP Q6003A</t>
  </si>
  <si>
    <t>żółty</t>
  </si>
  <si>
    <t>błękitny</t>
  </si>
  <si>
    <t>purpurowy</t>
  </si>
  <si>
    <t>HP Laser Jet 2605 (drukarka)</t>
  </si>
  <si>
    <t>10.</t>
  </si>
  <si>
    <t>11.</t>
  </si>
  <si>
    <t>HP Laser Jet 5100 (drukarka)</t>
  </si>
  <si>
    <t>HP C4129X (HP 29X)</t>
  </si>
  <si>
    <t>HP Laser Jet 8150 DN (drukarka)</t>
  </si>
  <si>
    <t>HP C4182X (HP 82X)</t>
  </si>
  <si>
    <t>HP Laser Jet P1005 (drukarka)</t>
  </si>
  <si>
    <t>CB435A</t>
  </si>
  <si>
    <t xml:space="preserve">HP Color Laser Jet CM2320fxi MFP (drukarka) </t>
  </si>
  <si>
    <t>CC530A</t>
  </si>
  <si>
    <t>HP Color Laser Jet CM2320fxi MFP (drukarka)</t>
  </si>
  <si>
    <t>CC532A</t>
  </si>
  <si>
    <t>CC531A</t>
  </si>
  <si>
    <t>CC533A</t>
  </si>
  <si>
    <t>HP Color Laser Jet CP 3525 dn (drukarka)</t>
  </si>
  <si>
    <t>CE250A</t>
  </si>
  <si>
    <t>HP Color Laser Jet  3525 dn (drukarka)</t>
  </si>
  <si>
    <t>CE252A</t>
  </si>
  <si>
    <t>CE251A</t>
  </si>
  <si>
    <t>CE253A</t>
  </si>
  <si>
    <t>HP Color Laser Jet 2820 (drukarka)</t>
  </si>
  <si>
    <t>HP Q3960A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</si>
  <si>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</si>
  <si>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</si>
  <si>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</si>
  <si>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</si>
  <si>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</si>
  <si>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</si>
  <si>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</si>
  <si>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</si>
  <si>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</si>
  <si>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</si>
  <si>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</si>
  <si>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</si>
  <si>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</si>
  <si>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</si>
  <si>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HP Q3962A</t>
  </si>
  <si>
    <t>HP Q3961A</t>
  </si>
  <si>
    <t>HP Q3963A</t>
  </si>
  <si>
    <t>Lexmark E120 (drukarka)</t>
  </si>
  <si>
    <t>Lexmark 12016SE</t>
  </si>
  <si>
    <t>Lexmark T640 (drukarka)</t>
  </si>
  <si>
    <t>Lexmark 64016SE</t>
  </si>
  <si>
    <t>Samsung ML2250 (drukarka)</t>
  </si>
  <si>
    <t>ML2250D5</t>
  </si>
  <si>
    <t>Samsung SCX-4720 FN (drukarka)</t>
  </si>
  <si>
    <t>SCX-D4720D5</t>
  </si>
  <si>
    <t>Samsung ML 1860 (drukarka)</t>
  </si>
  <si>
    <t>MLT-D 1042S</t>
  </si>
  <si>
    <t>Samsung ML 1675/SEE (drukarka)</t>
  </si>
  <si>
    <t>Brother HL 4050 CDN</t>
  </si>
  <si>
    <t>TN-130BK</t>
  </si>
  <si>
    <t>TN-130Y</t>
  </si>
  <si>
    <t>TN-130C</t>
  </si>
  <si>
    <t>TN-130M</t>
  </si>
  <si>
    <t>Panasonic KX-FL 613 (fax)</t>
  </si>
  <si>
    <t>KX-FA83</t>
  </si>
  <si>
    <t>OKI Microline 390 FB (drukarka)</t>
  </si>
  <si>
    <t>OKI ML 320FB/390FB</t>
  </si>
  <si>
    <t>OKI B430d (drukarka)</t>
  </si>
  <si>
    <t>B430/B440</t>
  </si>
  <si>
    <t>OKI B431d (drukarka)</t>
  </si>
  <si>
    <t>B411/431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</si>
  <si>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</si>
  <si>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</si>
  <si>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</si>
  <si>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</si>
  <si>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</si>
  <si>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</si>
  <si>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</si>
  <si>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</si>
  <si>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</si>
  <si>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</si>
  <si>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</si>
  <si>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</si>
  <si>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</si>
  <si>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</si>
  <si>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</si>
  <si>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</si>
  <si>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</si>
  <si>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-</t>
  </si>
  <si>
    <t>szt. (taśma)</t>
  </si>
  <si>
    <t>HP Deskjet 1280 (drukarka)</t>
  </si>
  <si>
    <t>HP 45 51645A</t>
  </si>
  <si>
    <t>C6578D</t>
  </si>
  <si>
    <t>Epson Stylus Photo R300 (drukarka)</t>
  </si>
  <si>
    <t>T0481</t>
  </si>
  <si>
    <t>T0484</t>
  </si>
  <si>
    <t>T0482</t>
  </si>
  <si>
    <t>T0485</t>
  </si>
  <si>
    <t>T0483</t>
  </si>
  <si>
    <t>T0486</t>
  </si>
  <si>
    <t>Toshiba 2860 (kopiarka)</t>
  </si>
  <si>
    <t>BD2060</t>
  </si>
  <si>
    <t>Toshiba 1360 (kopiarka)</t>
  </si>
  <si>
    <t>T-1350E</t>
  </si>
  <si>
    <t>Toshiba eStudio166 (kopiarka)</t>
  </si>
  <si>
    <t>T2500E</t>
  </si>
  <si>
    <t>Toshiba 2060 (kopiarka)</t>
  </si>
  <si>
    <t>T2060E</t>
  </si>
  <si>
    <t>Toshiba e.Studio 20s (kopiarka)</t>
  </si>
  <si>
    <t>T-1640E</t>
  </si>
  <si>
    <t>Ricoh Aficio 2022 (kopiarka)</t>
  </si>
  <si>
    <t>2220D</t>
  </si>
  <si>
    <t>Develop Ineo 253+ (kopiarka)</t>
  </si>
  <si>
    <t>TN213K</t>
  </si>
  <si>
    <t>TN213Y</t>
  </si>
  <si>
    <t>żółty (yellow)</t>
  </si>
  <si>
    <t>niebieski (cyan)</t>
  </si>
  <si>
    <t>jasnoniebieski (light cyan)</t>
  </si>
  <si>
    <t>purpurowy (magenta)</t>
  </si>
  <si>
    <t>jasnopurpurowy (light magenta)</t>
  </si>
  <si>
    <t>szt. (tusz)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</si>
  <si>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</si>
  <si>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</si>
  <si>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</si>
  <si>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</si>
  <si>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</si>
  <si>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</si>
  <si>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</si>
  <si>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</si>
  <si>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</si>
  <si>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</si>
  <si>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</si>
  <si>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</si>
  <si>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</si>
  <si>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</si>
  <si>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</si>
  <si>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</si>
  <si>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TN213C</t>
  </si>
  <si>
    <t>TN213M</t>
  </si>
  <si>
    <t>Develop Ineo 250 (kopiarka)</t>
  </si>
  <si>
    <t>TN211</t>
  </si>
  <si>
    <t>Develop Ineo+  280 (kopiarka)</t>
  </si>
  <si>
    <t>TN216K</t>
  </si>
  <si>
    <t>Develop Ineo+ 280 (kopiarka)</t>
  </si>
  <si>
    <t>TN216Y</t>
  </si>
  <si>
    <t>TN216C</t>
  </si>
  <si>
    <t>TN216M</t>
  </si>
  <si>
    <t>Oce TDS 400 (kopiarka)</t>
  </si>
  <si>
    <t>B5</t>
  </si>
  <si>
    <t>Oce TCS 500 (kopiarka)</t>
  </si>
  <si>
    <t>TCS 500/TCS 300 black</t>
  </si>
  <si>
    <t>TCS 500/TCS 300 yellow</t>
  </si>
  <si>
    <t>TCS 500/TCS 300 cyan</t>
  </si>
  <si>
    <t>TCS 500/TCS 300 magenta</t>
  </si>
  <si>
    <t>HP Color LaserJet 2820 (drukarka)</t>
  </si>
  <si>
    <t>Q3964A</t>
  </si>
  <si>
    <t>12026XW</t>
  </si>
  <si>
    <t>szt. (głowica)</t>
  </si>
  <si>
    <t>szt. (kaseta czyszcząca)</t>
  </si>
  <si>
    <t>szt. (bęben obrazowy)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</si>
  <si>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</si>
  <si>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</si>
  <si>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</si>
  <si>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</si>
  <si>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</si>
  <si>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</si>
  <si>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</si>
  <si>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</si>
  <si>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</si>
  <si>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</si>
  <si>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</si>
  <si>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</si>
  <si>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</si>
  <si>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</si>
  <si>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</si>
  <si>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</si>
  <si>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</si>
  <si>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</si>
  <si>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</si>
  <si>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KX-FA84</t>
  </si>
  <si>
    <t>Panasonic KX-MB  2025 (fax)</t>
  </si>
  <si>
    <t>KX-FAD 412</t>
  </si>
  <si>
    <t>Panasonic KX-MB 2025 (fax)</t>
  </si>
  <si>
    <t>KX-FAT 411</t>
  </si>
  <si>
    <t>Brother DR-130CL</t>
  </si>
  <si>
    <t>78.</t>
  </si>
  <si>
    <t>79.</t>
  </si>
  <si>
    <t>80.</t>
  </si>
  <si>
    <t>82.</t>
  </si>
  <si>
    <t>81.</t>
  </si>
  <si>
    <t>83.</t>
  </si>
  <si>
    <t>84.</t>
  </si>
  <si>
    <t xml:space="preserve"> B410/430/440</t>
  </si>
  <si>
    <t xml:space="preserve"> B411/431</t>
  </si>
  <si>
    <t>Razem (suma wszystkich wierszy kolumny F):</t>
  </si>
  <si>
    <t>85.</t>
  </si>
  <si>
    <t>Załącznik nr 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</si>
</sst>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top" wrapText="1"/>
    </xf>
    <xf numFmtId="2" fontId="33" fillId="0" borderId="10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wrapText="1"/>
    </xf>
    <xf numFmtId="168" fontId="38" fillId="0" borderId="10" xfId="0" applyNumberFormat="1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 wrapText="1"/>
    </xf>
    <xf numFmtId="168" fontId="39" fillId="0" borderId="10" xfId="0" applyNumberFormat="1" applyFont="1" applyBorder="1" applyAlignment="1">
      <alignment horizontal="center" vertical="center" wrapText="1"/>
    </xf>
    <xf numFmtId="168" fontId="39" fillId="0" borderId="18" xfId="0" applyNumberFormat="1" applyFont="1" applyBorder="1" applyAlignment="1">
      <alignment horizontal="center" vertical="center" wrapText="1"/>
    </xf>
    <xf numFmtId="168" fontId="39" fillId="0" borderId="14" xfId="0" applyNumberFormat="1" applyFont="1" applyBorder="1" applyAlignment="1">
      <alignment horizontal="center" vertical="center" wrapText="1"/>
    </xf>
    <xf numFmtId="168" fontId="39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3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110" zoomScaleNormal="110" zoomScalePageLayoutView="0" workbookViewId="0" topLeftCell="A1">
      <selection activeCell="H1" sqref="H1"/>
    </sheetView>
  </sheetViews>
  <sheetFormatPr defaultColWidth="8.796875" defaultRowHeight="14.25"/>
  <cols>
    <col min="3" max="3" width="17.8984375" style="0" customWidth="1"/>
    <col min="4" max="4" width="19.09765625" style="0" customWidth="1"/>
    <col min="5" max="5" width="8.5" style="0" customWidth="1"/>
    <col min="6" max="6" width="10.59765625" style="0" customWidth="1"/>
    <col min="7" max="7" width="11.5" style="0" customWidth="1"/>
    <col min="8" max="8" width="15" style="0" customWidth="1"/>
    <col min="9" max="9" width="20.69921875" style="0" customWidth="1"/>
  </cols>
  <sheetData>
    <row r="1" ht="14.25">
      <c r="H1" t="s">
        <v>233</v>
      </c>
    </row>
    <row r="2" spans="1:9" ht="18.7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4" ht="14.25">
      <c r="L4" s="2"/>
    </row>
    <row r="5" spans="2:9" ht="27.75" customHeight="1">
      <c r="B5" s="39" t="s">
        <v>1</v>
      </c>
      <c r="C5" s="39" t="s">
        <v>2</v>
      </c>
      <c r="D5" s="39" t="s">
        <v>3</v>
      </c>
      <c r="E5" s="41" t="s">
        <v>4</v>
      </c>
      <c r="F5" s="42"/>
      <c r="G5" s="43"/>
      <c r="H5" s="39" t="s">
        <v>7</v>
      </c>
      <c r="I5" s="39" t="s">
        <v>8</v>
      </c>
    </row>
    <row r="6" spans="2:9" ht="48" customHeight="1">
      <c r="B6" s="40"/>
      <c r="C6" s="40"/>
      <c r="D6" s="40"/>
      <c r="E6" s="3" t="s">
        <v>5</v>
      </c>
      <c r="F6" s="4"/>
      <c r="G6" s="4" t="s">
        <v>6</v>
      </c>
      <c r="H6" s="40"/>
      <c r="I6" s="40"/>
    </row>
    <row r="7" spans="2:9" ht="14.25">
      <c r="B7" s="1" t="s">
        <v>9</v>
      </c>
      <c r="C7" s="1" t="s">
        <v>10</v>
      </c>
      <c r="D7" s="1" t="s">
        <v>11</v>
      </c>
      <c r="E7" s="32" t="s">
        <v>12</v>
      </c>
      <c r="F7" s="33"/>
      <c r="G7" s="34"/>
      <c r="H7" s="1" t="s">
        <v>13</v>
      </c>
      <c r="I7" s="1" t="s">
        <v>14</v>
      </c>
    </row>
    <row r="8" spans="2:9" ht="31.5">
      <c r="B8" s="6" t="s">
        <v>16</v>
      </c>
      <c r="C8" s="6" t="s">
        <v>15</v>
      </c>
      <c r="D8" s="6" t="s">
        <v>17</v>
      </c>
      <c r="E8" s="7">
        <v>1</v>
      </c>
      <c r="F8" s="8" t="s">
        <v>19</v>
      </c>
      <c r="G8" s="6" t="s">
        <v>18</v>
      </c>
      <c r="H8" s="25"/>
      <c r="I8" s="9">
        <f>SUM(E8*H8)</f>
        <v>0</v>
      </c>
    </row>
    <row r="9" spans="2:9" ht="31.5">
      <c r="B9" s="6" t="s">
        <v>21</v>
      </c>
      <c r="C9" s="6" t="s">
        <v>20</v>
      </c>
      <c r="D9" s="6" t="s">
        <v>22</v>
      </c>
      <c r="E9" s="7">
        <v>7</v>
      </c>
      <c r="F9" s="8" t="s">
        <v>19</v>
      </c>
      <c r="G9" s="6" t="s">
        <v>18</v>
      </c>
      <c r="H9" s="25"/>
      <c r="I9" s="9">
        <f aca="true" t="shared" si="0" ref="I9:I72">SUM(E9*H9)</f>
        <v>0</v>
      </c>
    </row>
    <row r="10" spans="2:9" ht="31.5">
      <c r="B10" s="6" t="s">
        <v>25</v>
      </c>
      <c r="C10" s="6" t="s">
        <v>23</v>
      </c>
      <c r="D10" s="6" t="s">
        <v>24</v>
      </c>
      <c r="E10" s="7">
        <v>6</v>
      </c>
      <c r="F10" s="8" t="s">
        <v>19</v>
      </c>
      <c r="G10" s="6" t="s">
        <v>18</v>
      </c>
      <c r="H10" s="25"/>
      <c r="I10" s="9">
        <f t="shared" si="0"/>
        <v>0</v>
      </c>
    </row>
    <row r="11" spans="2:9" ht="31.5">
      <c r="B11" s="6" t="s">
        <v>28</v>
      </c>
      <c r="C11" s="6" t="s">
        <v>26</v>
      </c>
      <c r="D11" s="6" t="s">
        <v>27</v>
      </c>
      <c r="E11" s="7">
        <v>80</v>
      </c>
      <c r="F11" s="8" t="s">
        <v>19</v>
      </c>
      <c r="G11" s="6" t="s">
        <v>18</v>
      </c>
      <c r="H11" s="25"/>
      <c r="I11" s="9">
        <f t="shared" si="0"/>
        <v>0</v>
      </c>
    </row>
    <row r="12" spans="2:9" ht="31.5">
      <c r="B12" s="6" t="s">
        <v>30</v>
      </c>
      <c r="C12" s="13" t="s">
        <v>29</v>
      </c>
      <c r="D12" s="13" t="s">
        <v>31</v>
      </c>
      <c r="E12" s="14">
        <v>2</v>
      </c>
      <c r="F12" s="8" t="s">
        <v>19</v>
      </c>
      <c r="G12" s="13" t="s">
        <v>18</v>
      </c>
      <c r="H12" s="25"/>
      <c r="I12" s="9">
        <f t="shared" si="0"/>
        <v>0</v>
      </c>
    </row>
    <row r="13" spans="2:9" ht="31.5">
      <c r="B13" s="7" t="s">
        <v>33</v>
      </c>
      <c r="C13" s="7" t="s">
        <v>32</v>
      </c>
      <c r="D13" s="7" t="s">
        <v>37</v>
      </c>
      <c r="E13" s="12">
        <v>7</v>
      </c>
      <c r="F13" s="10" t="s">
        <v>19</v>
      </c>
      <c r="G13" s="11" t="s">
        <v>18</v>
      </c>
      <c r="H13" s="26"/>
      <c r="I13" s="9">
        <f t="shared" si="0"/>
        <v>0</v>
      </c>
    </row>
    <row r="14" spans="2:9" ht="31.5">
      <c r="B14" s="7" t="s">
        <v>34</v>
      </c>
      <c r="C14" s="7" t="s">
        <v>32</v>
      </c>
      <c r="D14" s="7" t="s">
        <v>38</v>
      </c>
      <c r="E14" s="12">
        <v>6</v>
      </c>
      <c r="F14" s="10" t="s">
        <v>19</v>
      </c>
      <c r="G14" s="11" t="s">
        <v>41</v>
      </c>
      <c r="H14" s="26"/>
      <c r="I14" s="9">
        <f t="shared" si="0"/>
        <v>0</v>
      </c>
    </row>
    <row r="15" spans="2:9" ht="31.5">
      <c r="B15" s="7" t="s">
        <v>35</v>
      </c>
      <c r="C15" s="7" t="s">
        <v>32</v>
      </c>
      <c r="D15" s="7" t="s">
        <v>39</v>
      </c>
      <c r="E15" s="12">
        <v>6</v>
      </c>
      <c r="F15" s="10" t="s">
        <v>19</v>
      </c>
      <c r="G15" s="11" t="s">
        <v>42</v>
      </c>
      <c r="H15" s="26"/>
      <c r="I15" s="9">
        <f t="shared" si="0"/>
        <v>0</v>
      </c>
    </row>
    <row r="16" spans="2:9" ht="31.5">
      <c r="B16" s="7" t="s">
        <v>36</v>
      </c>
      <c r="C16" s="14" t="s">
        <v>32</v>
      </c>
      <c r="D16" s="14" t="s">
        <v>40</v>
      </c>
      <c r="E16" s="16">
        <v>7</v>
      </c>
      <c r="F16" s="17" t="s">
        <v>19</v>
      </c>
      <c r="G16" s="11" t="s">
        <v>43</v>
      </c>
      <c r="H16" s="26"/>
      <c r="I16" s="9">
        <f t="shared" si="0"/>
        <v>0</v>
      </c>
    </row>
    <row r="17" spans="2:9" ht="31.5">
      <c r="B17" s="7" t="s">
        <v>45</v>
      </c>
      <c r="C17" s="6" t="s">
        <v>44</v>
      </c>
      <c r="D17" s="6" t="s">
        <v>37</v>
      </c>
      <c r="E17" s="7">
        <v>4</v>
      </c>
      <c r="F17" s="8" t="s">
        <v>19</v>
      </c>
      <c r="G17" s="15" t="s">
        <v>18</v>
      </c>
      <c r="H17" s="27"/>
      <c r="I17" s="9">
        <f t="shared" si="0"/>
        <v>0</v>
      </c>
    </row>
    <row r="18" spans="2:9" ht="31.5">
      <c r="B18" s="7" t="s">
        <v>46</v>
      </c>
      <c r="C18" s="13" t="s">
        <v>44</v>
      </c>
      <c r="D18" s="13" t="s">
        <v>38</v>
      </c>
      <c r="E18" s="14">
        <v>3</v>
      </c>
      <c r="F18" s="18" t="s">
        <v>19</v>
      </c>
      <c r="G18" s="6" t="s">
        <v>41</v>
      </c>
      <c r="H18" s="26"/>
      <c r="I18" s="9">
        <f t="shared" si="0"/>
        <v>0</v>
      </c>
    </row>
    <row r="19" spans="2:9" ht="31.5">
      <c r="B19" s="7" t="s">
        <v>67</v>
      </c>
      <c r="C19" s="6" t="s">
        <v>44</v>
      </c>
      <c r="D19" s="7" t="s">
        <v>39</v>
      </c>
      <c r="E19" s="7">
        <v>3</v>
      </c>
      <c r="F19" s="8" t="s">
        <v>19</v>
      </c>
      <c r="G19" s="6" t="s">
        <v>42</v>
      </c>
      <c r="H19" s="26"/>
      <c r="I19" s="9">
        <f t="shared" si="0"/>
        <v>0</v>
      </c>
    </row>
    <row r="20" spans="2:9" ht="31.5">
      <c r="B20" s="7" t="s">
        <v>68</v>
      </c>
      <c r="C20" s="6" t="s">
        <v>44</v>
      </c>
      <c r="D20" s="7" t="s">
        <v>40</v>
      </c>
      <c r="E20" s="7">
        <v>3</v>
      </c>
      <c r="F20" s="8" t="s">
        <v>19</v>
      </c>
      <c r="G20" s="6" t="s">
        <v>43</v>
      </c>
      <c r="H20" s="26"/>
      <c r="I20" s="9">
        <f t="shared" si="0"/>
        <v>0</v>
      </c>
    </row>
    <row r="21" spans="2:9" ht="31.5">
      <c r="B21" s="7" t="s">
        <v>69</v>
      </c>
      <c r="C21" s="6" t="s">
        <v>47</v>
      </c>
      <c r="D21" s="7" t="s">
        <v>48</v>
      </c>
      <c r="E21" s="7">
        <v>1</v>
      </c>
      <c r="F21" s="8" t="s">
        <v>19</v>
      </c>
      <c r="G21" s="6" t="s">
        <v>18</v>
      </c>
      <c r="H21" s="26"/>
      <c r="I21" s="9">
        <f t="shared" si="0"/>
        <v>0</v>
      </c>
    </row>
    <row r="22" spans="2:9" ht="31.5">
      <c r="B22" s="7" t="s">
        <v>70</v>
      </c>
      <c r="C22" s="6" t="s">
        <v>49</v>
      </c>
      <c r="D22" s="7" t="s">
        <v>50</v>
      </c>
      <c r="E22" s="7">
        <v>2</v>
      </c>
      <c r="F22" s="8" t="s">
        <v>19</v>
      </c>
      <c r="G22" s="6" t="s">
        <v>18</v>
      </c>
      <c r="H22" s="26"/>
      <c r="I22" s="9">
        <f t="shared" si="0"/>
        <v>0</v>
      </c>
    </row>
    <row r="23" spans="2:9" ht="31.5">
      <c r="B23" s="7" t="s">
        <v>71</v>
      </c>
      <c r="C23" s="6" t="s">
        <v>51</v>
      </c>
      <c r="D23" s="7" t="s">
        <v>52</v>
      </c>
      <c r="E23" s="7">
        <v>32</v>
      </c>
      <c r="F23" s="8" t="s">
        <v>19</v>
      </c>
      <c r="G23" s="6" t="s">
        <v>18</v>
      </c>
      <c r="H23" s="26"/>
      <c r="I23" s="9">
        <f t="shared" si="0"/>
        <v>0</v>
      </c>
    </row>
    <row r="24" spans="2:9" ht="47.25">
      <c r="B24" s="7" t="s">
        <v>72</v>
      </c>
      <c r="C24" s="6" t="s">
        <v>53</v>
      </c>
      <c r="D24" s="7" t="s">
        <v>54</v>
      </c>
      <c r="E24" s="7">
        <v>3</v>
      </c>
      <c r="F24" s="8" t="s">
        <v>19</v>
      </c>
      <c r="G24" s="6" t="s">
        <v>18</v>
      </c>
      <c r="H24" s="26"/>
      <c r="I24" s="9">
        <f t="shared" si="0"/>
        <v>0</v>
      </c>
    </row>
    <row r="25" spans="2:9" ht="47.25">
      <c r="B25" s="7" t="s">
        <v>73</v>
      </c>
      <c r="C25" s="6" t="s">
        <v>55</v>
      </c>
      <c r="D25" s="7" t="s">
        <v>56</v>
      </c>
      <c r="E25" s="7">
        <v>2</v>
      </c>
      <c r="F25" s="8" t="s">
        <v>19</v>
      </c>
      <c r="G25" s="6" t="s">
        <v>41</v>
      </c>
      <c r="H25" s="26"/>
      <c r="I25" s="9">
        <f t="shared" si="0"/>
        <v>0</v>
      </c>
    </row>
    <row r="26" spans="2:9" ht="47.25">
      <c r="B26" s="7" t="s">
        <v>74</v>
      </c>
      <c r="C26" s="6" t="s">
        <v>55</v>
      </c>
      <c r="D26" s="7" t="s">
        <v>57</v>
      </c>
      <c r="E26" s="7">
        <v>2</v>
      </c>
      <c r="F26" s="8" t="s">
        <v>19</v>
      </c>
      <c r="G26" s="6" t="s">
        <v>42</v>
      </c>
      <c r="H26" s="26"/>
      <c r="I26" s="9">
        <f t="shared" si="0"/>
        <v>0</v>
      </c>
    </row>
    <row r="27" spans="2:9" ht="47.25">
      <c r="B27" s="7" t="s">
        <v>75</v>
      </c>
      <c r="C27" s="6" t="s">
        <v>55</v>
      </c>
      <c r="D27" s="7" t="s">
        <v>58</v>
      </c>
      <c r="E27" s="7">
        <v>2</v>
      </c>
      <c r="F27" s="8" t="s">
        <v>19</v>
      </c>
      <c r="G27" s="6" t="s">
        <v>43</v>
      </c>
      <c r="H27" s="26"/>
      <c r="I27" s="9">
        <f t="shared" si="0"/>
        <v>0</v>
      </c>
    </row>
    <row r="28" spans="2:9" ht="47.25">
      <c r="B28" s="7" t="s">
        <v>76</v>
      </c>
      <c r="C28" s="6" t="s">
        <v>59</v>
      </c>
      <c r="D28" s="7" t="s">
        <v>60</v>
      </c>
      <c r="E28" s="7">
        <v>10</v>
      </c>
      <c r="F28" s="8" t="s">
        <v>19</v>
      </c>
      <c r="G28" s="6" t="s">
        <v>18</v>
      </c>
      <c r="H28" s="26"/>
      <c r="I28" s="9">
        <f t="shared" si="0"/>
        <v>0</v>
      </c>
    </row>
    <row r="29" spans="2:9" ht="31.5">
      <c r="B29" s="7" t="s">
        <v>77</v>
      </c>
      <c r="C29" s="6" t="s">
        <v>61</v>
      </c>
      <c r="D29" s="7" t="s">
        <v>62</v>
      </c>
      <c r="E29" s="7">
        <v>7</v>
      </c>
      <c r="F29" s="8" t="s">
        <v>19</v>
      </c>
      <c r="G29" s="6" t="s">
        <v>41</v>
      </c>
      <c r="H29" s="26"/>
      <c r="I29" s="9">
        <f t="shared" si="0"/>
        <v>0</v>
      </c>
    </row>
    <row r="30" spans="2:9" ht="31.5">
      <c r="B30" s="7" t="s">
        <v>78</v>
      </c>
      <c r="C30" s="6" t="s">
        <v>61</v>
      </c>
      <c r="D30" s="7" t="s">
        <v>63</v>
      </c>
      <c r="E30" s="7">
        <v>7</v>
      </c>
      <c r="F30" s="8" t="s">
        <v>19</v>
      </c>
      <c r="G30" s="6" t="s">
        <v>42</v>
      </c>
      <c r="H30" s="26"/>
      <c r="I30" s="9">
        <f t="shared" si="0"/>
        <v>0</v>
      </c>
    </row>
    <row r="31" spans="2:9" ht="31.5">
      <c r="B31" s="7" t="s">
        <v>79</v>
      </c>
      <c r="C31" s="6" t="s">
        <v>61</v>
      </c>
      <c r="D31" s="7" t="s">
        <v>64</v>
      </c>
      <c r="E31" s="7">
        <v>7</v>
      </c>
      <c r="F31" s="8" t="s">
        <v>19</v>
      </c>
      <c r="G31" s="6" t="s">
        <v>43</v>
      </c>
      <c r="H31" s="26"/>
      <c r="I31" s="9">
        <f t="shared" si="0"/>
        <v>0</v>
      </c>
    </row>
    <row r="32" spans="2:9" ht="31.5">
      <c r="B32" s="7" t="s">
        <v>80</v>
      </c>
      <c r="C32" s="13" t="s">
        <v>65</v>
      </c>
      <c r="D32" s="14" t="s">
        <v>66</v>
      </c>
      <c r="E32" s="14">
        <v>10</v>
      </c>
      <c r="F32" s="18" t="s">
        <v>19</v>
      </c>
      <c r="G32" s="13" t="s">
        <v>18</v>
      </c>
      <c r="H32" s="26"/>
      <c r="I32" s="9">
        <f t="shared" si="0"/>
        <v>0</v>
      </c>
    </row>
    <row r="33" spans="2:9" ht="31.5">
      <c r="B33" s="7" t="s">
        <v>108</v>
      </c>
      <c r="C33" s="6" t="s">
        <v>65</v>
      </c>
      <c r="D33" s="7" t="s">
        <v>81</v>
      </c>
      <c r="E33" s="7">
        <v>4</v>
      </c>
      <c r="F33" s="8" t="s">
        <v>19</v>
      </c>
      <c r="G33" s="6" t="s">
        <v>41</v>
      </c>
      <c r="H33" s="26"/>
      <c r="I33" s="9">
        <f t="shared" si="0"/>
        <v>0</v>
      </c>
    </row>
    <row r="34" spans="2:9" ht="31.5">
      <c r="B34" s="7" t="s">
        <v>109</v>
      </c>
      <c r="C34" s="6" t="s">
        <v>65</v>
      </c>
      <c r="D34" s="7" t="s">
        <v>82</v>
      </c>
      <c r="E34" s="7">
        <v>4</v>
      </c>
      <c r="F34" s="8" t="s">
        <v>19</v>
      </c>
      <c r="G34" s="6" t="s">
        <v>42</v>
      </c>
      <c r="H34" s="26"/>
      <c r="I34" s="9">
        <f t="shared" si="0"/>
        <v>0</v>
      </c>
    </row>
    <row r="35" spans="2:9" ht="31.5">
      <c r="B35" s="7" t="s">
        <v>110</v>
      </c>
      <c r="C35" s="6" t="s">
        <v>65</v>
      </c>
      <c r="D35" s="7" t="s">
        <v>83</v>
      </c>
      <c r="E35" s="7">
        <v>3</v>
      </c>
      <c r="F35" s="8" t="s">
        <v>19</v>
      </c>
      <c r="G35" s="6" t="s">
        <v>43</v>
      </c>
      <c r="H35" s="26"/>
      <c r="I35" s="9">
        <f t="shared" si="0"/>
        <v>0</v>
      </c>
    </row>
    <row r="36" spans="2:9" ht="31.5">
      <c r="B36" s="7" t="s">
        <v>111</v>
      </c>
      <c r="C36" s="6" t="s">
        <v>84</v>
      </c>
      <c r="D36" s="7" t="s">
        <v>85</v>
      </c>
      <c r="E36" s="7">
        <v>26</v>
      </c>
      <c r="F36" s="8" t="s">
        <v>19</v>
      </c>
      <c r="G36" s="6" t="s">
        <v>18</v>
      </c>
      <c r="H36" s="26"/>
      <c r="I36" s="9">
        <f t="shared" si="0"/>
        <v>0</v>
      </c>
    </row>
    <row r="37" spans="2:9" ht="31.5">
      <c r="B37" s="7" t="s">
        <v>112</v>
      </c>
      <c r="C37" s="6" t="s">
        <v>86</v>
      </c>
      <c r="D37" s="7" t="s">
        <v>87</v>
      </c>
      <c r="E37" s="7">
        <v>1</v>
      </c>
      <c r="F37" s="8" t="s">
        <v>19</v>
      </c>
      <c r="G37" s="6" t="s">
        <v>18</v>
      </c>
      <c r="H37" s="26"/>
      <c r="I37" s="9">
        <f t="shared" si="0"/>
        <v>0</v>
      </c>
    </row>
    <row r="38" spans="2:9" ht="31.5">
      <c r="B38" s="7" t="s">
        <v>113</v>
      </c>
      <c r="C38" s="6" t="s">
        <v>88</v>
      </c>
      <c r="D38" s="7" t="s">
        <v>89</v>
      </c>
      <c r="E38" s="7">
        <v>3</v>
      </c>
      <c r="F38" s="8" t="s">
        <v>19</v>
      </c>
      <c r="G38" s="6" t="s">
        <v>18</v>
      </c>
      <c r="H38" s="26"/>
      <c r="I38" s="9">
        <f t="shared" si="0"/>
        <v>0</v>
      </c>
    </row>
    <row r="39" spans="2:9" ht="31.5">
      <c r="B39" s="7" t="s">
        <v>114</v>
      </c>
      <c r="C39" s="6" t="s">
        <v>90</v>
      </c>
      <c r="D39" s="7" t="s">
        <v>91</v>
      </c>
      <c r="E39" s="7">
        <v>2</v>
      </c>
      <c r="F39" s="8" t="s">
        <v>19</v>
      </c>
      <c r="G39" s="6" t="s">
        <v>18</v>
      </c>
      <c r="H39" s="26"/>
      <c r="I39" s="9">
        <f t="shared" si="0"/>
        <v>0</v>
      </c>
    </row>
    <row r="40" spans="2:9" ht="31.5">
      <c r="B40" s="7" t="s">
        <v>115</v>
      </c>
      <c r="C40" s="6" t="s">
        <v>92</v>
      </c>
      <c r="D40" s="7" t="s">
        <v>93</v>
      </c>
      <c r="E40" s="7">
        <v>4</v>
      </c>
      <c r="F40" s="8" t="s">
        <v>19</v>
      </c>
      <c r="G40" s="6" t="s">
        <v>18</v>
      </c>
      <c r="H40" s="26"/>
      <c r="I40" s="9">
        <f t="shared" si="0"/>
        <v>0</v>
      </c>
    </row>
    <row r="41" spans="2:9" ht="31.5">
      <c r="B41" s="7" t="s">
        <v>116</v>
      </c>
      <c r="C41" s="6" t="s">
        <v>94</v>
      </c>
      <c r="D41" s="7" t="s">
        <v>93</v>
      </c>
      <c r="E41" s="7">
        <v>4</v>
      </c>
      <c r="F41" s="8" t="s">
        <v>19</v>
      </c>
      <c r="G41" s="6" t="s">
        <v>18</v>
      </c>
      <c r="H41" s="26"/>
      <c r="I41" s="9">
        <f t="shared" si="0"/>
        <v>0</v>
      </c>
    </row>
    <row r="42" spans="2:9" ht="31.5">
      <c r="B42" s="7" t="s">
        <v>117</v>
      </c>
      <c r="C42" s="6" t="s">
        <v>95</v>
      </c>
      <c r="D42" s="7" t="s">
        <v>96</v>
      </c>
      <c r="E42" s="7">
        <v>4</v>
      </c>
      <c r="F42" s="8" t="s">
        <v>19</v>
      </c>
      <c r="G42" s="6" t="s">
        <v>18</v>
      </c>
      <c r="H42" s="26"/>
      <c r="I42" s="9">
        <f t="shared" si="0"/>
        <v>0</v>
      </c>
    </row>
    <row r="43" spans="2:9" ht="31.5">
      <c r="B43" s="7" t="s">
        <v>118</v>
      </c>
      <c r="C43" s="6" t="s">
        <v>95</v>
      </c>
      <c r="D43" s="7" t="s">
        <v>97</v>
      </c>
      <c r="E43" s="7">
        <v>2</v>
      </c>
      <c r="F43" s="8" t="s">
        <v>19</v>
      </c>
      <c r="G43" s="6" t="s">
        <v>41</v>
      </c>
      <c r="H43" s="26"/>
      <c r="I43" s="9">
        <f t="shared" si="0"/>
        <v>0</v>
      </c>
    </row>
    <row r="44" spans="2:9" ht="31.5">
      <c r="B44" s="7" t="s">
        <v>119</v>
      </c>
      <c r="C44" s="6" t="s">
        <v>95</v>
      </c>
      <c r="D44" s="7" t="s">
        <v>98</v>
      </c>
      <c r="E44" s="7">
        <v>2</v>
      </c>
      <c r="F44" s="8" t="s">
        <v>19</v>
      </c>
      <c r="G44" s="6" t="s">
        <v>42</v>
      </c>
      <c r="H44" s="26"/>
      <c r="I44" s="9">
        <f t="shared" si="0"/>
        <v>0</v>
      </c>
    </row>
    <row r="45" spans="2:9" ht="31.5">
      <c r="B45" s="7" t="s">
        <v>120</v>
      </c>
      <c r="C45" s="6" t="s">
        <v>95</v>
      </c>
      <c r="D45" s="7" t="s">
        <v>99</v>
      </c>
      <c r="E45" s="7">
        <v>2</v>
      </c>
      <c r="F45" s="8" t="s">
        <v>19</v>
      </c>
      <c r="G45" s="6" t="s">
        <v>43</v>
      </c>
      <c r="H45" s="26"/>
      <c r="I45" s="9">
        <f t="shared" si="0"/>
        <v>0</v>
      </c>
    </row>
    <row r="46" spans="2:9" ht="31.5">
      <c r="B46" s="7" t="s">
        <v>121</v>
      </c>
      <c r="C46" s="6" t="s">
        <v>100</v>
      </c>
      <c r="D46" s="7" t="s">
        <v>101</v>
      </c>
      <c r="E46" s="7">
        <v>2</v>
      </c>
      <c r="F46" s="8" t="s">
        <v>19</v>
      </c>
      <c r="G46" s="6" t="s">
        <v>18</v>
      </c>
      <c r="H46" s="26"/>
      <c r="I46" s="9">
        <f t="shared" si="0"/>
        <v>0</v>
      </c>
    </row>
    <row r="47" spans="2:9" ht="31.5">
      <c r="B47" s="7" t="s">
        <v>122</v>
      </c>
      <c r="C47" s="6" t="s">
        <v>102</v>
      </c>
      <c r="D47" s="7" t="s">
        <v>103</v>
      </c>
      <c r="E47" s="7">
        <v>2</v>
      </c>
      <c r="F47" s="8" t="s">
        <v>126</v>
      </c>
      <c r="G47" s="6" t="s">
        <v>125</v>
      </c>
      <c r="H47" s="26"/>
      <c r="I47" s="9">
        <f t="shared" si="0"/>
        <v>0</v>
      </c>
    </row>
    <row r="48" spans="2:9" ht="31.5">
      <c r="B48" s="7" t="s">
        <v>123</v>
      </c>
      <c r="C48" s="6" t="s">
        <v>104</v>
      </c>
      <c r="D48" s="7" t="s">
        <v>105</v>
      </c>
      <c r="E48" s="7">
        <v>12</v>
      </c>
      <c r="F48" s="8" t="s">
        <v>19</v>
      </c>
      <c r="G48" s="6" t="s">
        <v>18</v>
      </c>
      <c r="H48" s="26"/>
      <c r="I48" s="9">
        <f t="shared" si="0"/>
        <v>0</v>
      </c>
    </row>
    <row r="49" spans="2:9" ht="31.5">
      <c r="B49" s="7" t="s">
        <v>124</v>
      </c>
      <c r="C49" s="13" t="s">
        <v>106</v>
      </c>
      <c r="D49" s="14" t="s">
        <v>107</v>
      </c>
      <c r="E49" s="14">
        <v>12</v>
      </c>
      <c r="F49" s="18" t="s">
        <v>19</v>
      </c>
      <c r="G49" s="13" t="s">
        <v>18</v>
      </c>
      <c r="H49" s="28"/>
      <c r="I49" s="19">
        <f t="shared" si="0"/>
        <v>0</v>
      </c>
    </row>
    <row r="50" spans="2:9" ht="31.5">
      <c r="B50" s="5" t="s">
        <v>158</v>
      </c>
      <c r="C50" s="6" t="s">
        <v>127</v>
      </c>
      <c r="D50" s="6" t="s">
        <v>128</v>
      </c>
      <c r="E50" s="7">
        <v>4</v>
      </c>
      <c r="F50" s="8" t="s">
        <v>157</v>
      </c>
      <c r="G50" s="6" t="s">
        <v>18</v>
      </c>
      <c r="H50" s="27"/>
      <c r="I50" s="9">
        <f t="shared" si="0"/>
        <v>0</v>
      </c>
    </row>
    <row r="51" spans="2:9" ht="31.5">
      <c r="B51" s="5" t="s">
        <v>159</v>
      </c>
      <c r="C51" s="6" t="s">
        <v>127</v>
      </c>
      <c r="D51" s="6" t="s">
        <v>129</v>
      </c>
      <c r="E51" s="7">
        <v>3</v>
      </c>
      <c r="F51" s="8" t="s">
        <v>157</v>
      </c>
      <c r="G51" s="6" t="s">
        <v>6</v>
      </c>
      <c r="H51" s="27"/>
      <c r="I51" s="9">
        <f t="shared" si="0"/>
        <v>0</v>
      </c>
    </row>
    <row r="52" spans="2:9" ht="31.5">
      <c r="B52" s="5" t="s">
        <v>160</v>
      </c>
      <c r="C52" s="6" t="s">
        <v>130</v>
      </c>
      <c r="D52" s="6" t="s">
        <v>131</v>
      </c>
      <c r="E52" s="7">
        <v>4</v>
      </c>
      <c r="F52" s="8" t="s">
        <v>157</v>
      </c>
      <c r="G52" s="6" t="s">
        <v>18</v>
      </c>
      <c r="H52" s="27"/>
      <c r="I52" s="9">
        <f t="shared" si="0"/>
        <v>0</v>
      </c>
    </row>
    <row r="53" spans="2:9" ht="31.5">
      <c r="B53" s="5" t="s">
        <v>161</v>
      </c>
      <c r="C53" s="6" t="s">
        <v>130</v>
      </c>
      <c r="D53" s="6" t="s">
        <v>132</v>
      </c>
      <c r="E53" s="7">
        <v>4</v>
      </c>
      <c r="F53" s="8" t="s">
        <v>157</v>
      </c>
      <c r="G53" s="6" t="s">
        <v>152</v>
      </c>
      <c r="H53" s="27"/>
      <c r="I53" s="9">
        <f t="shared" si="0"/>
        <v>0</v>
      </c>
    </row>
    <row r="54" spans="2:9" ht="31.5">
      <c r="B54" s="5" t="s">
        <v>162</v>
      </c>
      <c r="C54" s="6" t="s">
        <v>130</v>
      </c>
      <c r="D54" s="6" t="s">
        <v>133</v>
      </c>
      <c r="E54" s="7">
        <v>4</v>
      </c>
      <c r="F54" s="8" t="s">
        <v>157</v>
      </c>
      <c r="G54" s="6" t="s">
        <v>153</v>
      </c>
      <c r="H54" s="27"/>
      <c r="I54" s="9">
        <f t="shared" si="0"/>
        <v>0</v>
      </c>
    </row>
    <row r="55" spans="2:9" ht="31.5">
      <c r="B55" s="5" t="s">
        <v>163</v>
      </c>
      <c r="C55" s="6" t="s">
        <v>130</v>
      </c>
      <c r="D55" s="6" t="s">
        <v>134</v>
      </c>
      <c r="E55" s="7">
        <v>4</v>
      </c>
      <c r="F55" s="8" t="s">
        <v>157</v>
      </c>
      <c r="G55" s="6" t="s">
        <v>154</v>
      </c>
      <c r="H55" s="27"/>
      <c r="I55" s="9">
        <f t="shared" si="0"/>
        <v>0</v>
      </c>
    </row>
    <row r="56" spans="2:9" ht="31.5">
      <c r="B56" s="5" t="s">
        <v>164</v>
      </c>
      <c r="C56" s="6" t="s">
        <v>130</v>
      </c>
      <c r="D56" s="6" t="s">
        <v>135</v>
      </c>
      <c r="E56" s="7">
        <v>4</v>
      </c>
      <c r="F56" s="8" t="s">
        <v>157</v>
      </c>
      <c r="G56" s="6" t="s">
        <v>155</v>
      </c>
      <c r="H56" s="27"/>
      <c r="I56" s="9">
        <f t="shared" si="0"/>
        <v>0</v>
      </c>
    </row>
    <row r="57" spans="2:9" ht="47.25">
      <c r="B57" s="5" t="s">
        <v>165</v>
      </c>
      <c r="C57" s="6" t="s">
        <v>130</v>
      </c>
      <c r="D57" s="6" t="s">
        <v>136</v>
      </c>
      <c r="E57" s="7">
        <v>4</v>
      </c>
      <c r="F57" s="8" t="s">
        <v>157</v>
      </c>
      <c r="G57" s="6" t="s">
        <v>156</v>
      </c>
      <c r="H57" s="27"/>
      <c r="I57" s="9">
        <f t="shared" si="0"/>
        <v>0</v>
      </c>
    </row>
    <row r="58" spans="2:9" ht="31.5">
      <c r="B58" s="5" t="s">
        <v>166</v>
      </c>
      <c r="C58" s="6" t="s">
        <v>137</v>
      </c>
      <c r="D58" s="6" t="s">
        <v>138</v>
      </c>
      <c r="E58" s="7">
        <v>6</v>
      </c>
      <c r="F58" s="8" t="s">
        <v>19</v>
      </c>
      <c r="G58" s="6" t="s">
        <v>18</v>
      </c>
      <c r="H58" s="27"/>
      <c r="I58" s="9">
        <f t="shared" si="0"/>
        <v>0</v>
      </c>
    </row>
    <row r="59" spans="2:9" ht="31.5">
      <c r="B59" s="5" t="s">
        <v>167</v>
      </c>
      <c r="C59" s="6" t="s">
        <v>139</v>
      </c>
      <c r="D59" s="6" t="s">
        <v>140</v>
      </c>
      <c r="E59" s="7">
        <v>3</v>
      </c>
      <c r="F59" s="8" t="s">
        <v>19</v>
      </c>
      <c r="G59" s="6" t="s">
        <v>18</v>
      </c>
      <c r="H59" s="27"/>
      <c r="I59" s="9">
        <f t="shared" si="0"/>
        <v>0</v>
      </c>
    </row>
    <row r="60" spans="2:9" ht="31.5">
      <c r="B60" s="5" t="s">
        <v>168</v>
      </c>
      <c r="C60" s="6" t="s">
        <v>141</v>
      </c>
      <c r="D60" s="6" t="s">
        <v>146</v>
      </c>
      <c r="E60" s="7">
        <v>4</v>
      </c>
      <c r="F60" s="8" t="s">
        <v>19</v>
      </c>
      <c r="G60" s="6" t="s">
        <v>18</v>
      </c>
      <c r="H60" s="27"/>
      <c r="I60" s="9">
        <f t="shared" si="0"/>
        <v>0</v>
      </c>
    </row>
    <row r="61" spans="2:9" ht="31.5">
      <c r="B61" s="5" t="s">
        <v>169</v>
      </c>
      <c r="C61" s="6" t="s">
        <v>143</v>
      </c>
      <c r="D61" s="6" t="s">
        <v>144</v>
      </c>
      <c r="E61" s="7">
        <v>2</v>
      </c>
      <c r="F61" s="8" t="s">
        <v>19</v>
      </c>
      <c r="G61" s="6" t="s">
        <v>18</v>
      </c>
      <c r="H61" s="27"/>
      <c r="I61" s="9">
        <f t="shared" si="0"/>
        <v>0</v>
      </c>
    </row>
    <row r="62" spans="2:9" ht="31.5">
      <c r="B62" s="5" t="s">
        <v>170</v>
      </c>
      <c r="C62" s="6" t="s">
        <v>145</v>
      </c>
      <c r="D62" s="6" t="s">
        <v>142</v>
      </c>
      <c r="E62" s="7">
        <v>2</v>
      </c>
      <c r="F62" s="8" t="s">
        <v>19</v>
      </c>
      <c r="G62" s="6" t="s">
        <v>18</v>
      </c>
      <c r="H62" s="27"/>
      <c r="I62" s="9">
        <f t="shared" si="0"/>
        <v>0</v>
      </c>
    </row>
    <row r="63" spans="2:9" ht="31.5">
      <c r="B63" s="5" t="s">
        <v>171</v>
      </c>
      <c r="C63" s="6" t="s">
        <v>147</v>
      </c>
      <c r="D63" s="6" t="s">
        <v>148</v>
      </c>
      <c r="E63" s="7">
        <v>4</v>
      </c>
      <c r="F63" s="8" t="s">
        <v>19</v>
      </c>
      <c r="G63" s="6" t="s">
        <v>18</v>
      </c>
      <c r="H63" s="27"/>
      <c r="I63" s="9">
        <f t="shared" si="0"/>
        <v>0</v>
      </c>
    </row>
    <row r="64" spans="2:9" ht="31.5">
      <c r="B64" s="5" t="s">
        <v>172</v>
      </c>
      <c r="C64" s="6" t="s">
        <v>149</v>
      </c>
      <c r="D64" s="6" t="s">
        <v>150</v>
      </c>
      <c r="E64" s="7">
        <v>3</v>
      </c>
      <c r="F64" s="8" t="s">
        <v>19</v>
      </c>
      <c r="G64" s="6" t="s">
        <v>18</v>
      </c>
      <c r="H64" s="27"/>
      <c r="I64" s="9">
        <f t="shared" si="0"/>
        <v>0</v>
      </c>
    </row>
    <row r="65" spans="2:9" ht="31.5">
      <c r="B65" s="5" t="s">
        <v>173</v>
      </c>
      <c r="C65" s="13" t="s">
        <v>149</v>
      </c>
      <c r="D65" s="13" t="s">
        <v>151</v>
      </c>
      <c r="E65" s="14">
        <v>2</v>
      </c>
      <c r="F65" s="18" t="s">
        <v>19</v>
      </c>
      <c r="G65" s="13" t="s">
        <v>41</v>
      </c>
      <c r="H65" s="29"/>
      <c r="I65" s="19">
        <f t="shared" si="0"/>
        <v>0</v>
      </c>
    </row>
    <row r="66" spans="2:9" ht="31.5">
      <c r="B66" s="5" t="s">
        <v>197</v>
      </c>
      <c r="C66" s="6" t="s">
        <v>149</v>
      </c>
      <c r="D66" s="6" t="s">
        <v>174</v>
      </c>
      <c r="E66" s="7">
        <v>1</v>
      </c>
      <c r="F66" s="8" t="s">
        <v>19</v>
      </c>
      <c r="G66" s="6" t="s">
        <v>42</v>
      </c>
      <c r="H66" s="27"/>
      <c r="I66" s="19">
        <f t="shared" si="0"/>
        <v>0</v>
      </c>
    </row>
    <row r="67" spans="2:9" ht="31.5">
      <c r="B67" s="5" t="s">
        <v>198</v>
      </c>
      <c r="C67" s="6" t="s">
        <v>149</v>
      </c>
      <c r="D67" s="6" t="s">
        <v>175</v>
      </c>
      <c r="E67" s="7">
        <v>1</v>
      </c>
      <c r="F67" s="8" t="s">
        <v>19</v>
      </c>
      <c r="G67" s="6" t="s">
        <v>43</v>
      </c>
      <c r="H67" s="27"/>
      <c r="I67" s="19">
        <f t="shared" si="0"/>
        <v>0</v>
      </c>
    </row>
    <row r="68" spans="2:9" ht="31.5">
      <c r="B68" s="5" t="s">
        <v>199</v>
      </c>
      <c r="C68" s="6" t="s">
        <v>176</v>
      </c>
      <c r="D68" s="6" t="s">
        <v>177</v>
      </c>
      <c r="E68" s="7">
        <v>3</v>
      </c>
      <c r="F68" s="8" t="s">
        <v>19</v>
      </c>
      <c r="G68" s="6" t="s">
        <v>18</v>
      </c>
      <c r="H68" s="27"/>
      <c r="I68" s="19">
        <f t="shared" si="0"/>
        <v>0</v>
      </c>
    </row>
    <row r="69" spans="2:9" ht="31.5">
      <c r="B69" s="5" t="s">
        <v>200</v>
      </c>
      <c r="C69" s="6" t="s">
        <v>178</v>
      </c>
      <c r="D69" s="6" t="s">
        <v>179</v>
      </c>
      <c r="E69" s="7">
        <v>5</v>
      </c>
      <c r="F69" s="8" t="s">
        <v>19</v>
      </c>
      <c r="G69" s="6" t="s">
        <v>18</v>
      </c>
      <c r="H69" s="27"/>
      <c r="I69" s="19">
        <f t="shared" si="0"/>
        <v>0</v>
      </c>
    </row>
    <row r="70" spans="2:9" ht="31.5">
      <c r="B70" s="5" t="s">
        <v>201</v>
      </c>
      <c r="C70" s="6" t="s">
        <v>180</v>
      </c>
      <c r="D70" s="6" t="s">
        <v>181</v>
      </c>
      <c r="E70" s="7">
        <v>3</v>
      </c>
      <c r="F70" s="8" t="s">
        <v>19</v>
      </c>
      <c r="G70" s="6" t="s">
        <v>41</v>
      </c>
      <c r="H70" s="27"/>
      <c r="I70" s="19">
        <f t="shared" si="0"/>
        <v>0</v>
      </c>
    </row>
    <row r="71" spans="2:9" ht="31.5">
      <c r="B71" s="5" t="s">
        <v>202</v>
      </c>
      <c r="C71" s="6" t="s">
        <v>180</v>
      </c>
      <c r="D71" s="6" t="s">
        <v>182</v>
      </c>
      <c r="E71" s="7">
        <v>3</v>
      </c>
      <c r="F71" s="8" t="s">
        <v>19</v>
      </c>
      <c r="G71" s="6" t="s">
        <v>42</v>
      </c>
      <c r="H71" s="27"/>
      <c r="I71" s="19">
        <f t="shared" si="0"/>
        <v>0</v>
      </c>
    </row>
    <row r="72" spans="2:9" ht="31.5">
      <c r="B72" s="5" t="s">
        <v>203</v>
      </c>
      <c r="C72" s="6" t="s">
        <v>180</v>
      </c>
      <c r="D72" s="6" t="s">
        <v>183</v>
      </c>
      <c r="E72" s="7">
        <v>3</v>
      </c>
      <c r="F72" s="8" t="s">
        <v>19</v>
      </c>
      <c r="G72" s="6" t="s">
        <v>43</v>
      </c>
      <c r="H72" s="27"/>
      <c r="I72" s="19">
        <f t="shared" si="0"/>
        <v>0</v>
      </c>
    </row>
    <row r="73" spans="2:9" ht="31.5">
      <c r="B73" s="5" t="s">
        <v>204</v>
      </c>
      <c r="C73" s="6" t="s">
        <v>184</v>
      </c>
      <c r="D73" s="6" t="s">
        <v>185</v>
      </c>
      <c r="E73" s="7">
        <v>4</v>
      </c>
      <c r="F73" s="8" t="s">
        <v>19</v>
      </c>
      <c r="G73" s="6" t="s">
        <v>18</v>
      </c>
      <c r="H73" s="27"/>
      <c r="I73" s="19">
        <f aca="true" t="shared" si="1" ref="I73:I91">SUM(E73*H73)</f>
        <v>0</v>
      </c>
    </row>
    <row r="74" spans="2:9" ht="31.5">
      <c r="B74" s="5" t="s">
        <v>205</v>
      </c>
      <c r="C74" s="6" t="s">
        <v>186</v>
      </c>
      <c r="D74" s="6" t="s">
        <v>187</v>
      </c>
      <c r="E74" s="7">
        <v>2</v>
      </c>
      <c r="F74" s="8" t="s">
        <v>157</v>
      </c>
      <c r="G74" s="6" t="s">
        <v>18</v>
      </c>
      <c r="H74" s="27"/>
      <c r="I74" s="19">
        <f t="shared" si="1"/>
        <v>0</v>
      </c>
    </row>
    <row r="75" spans="2:9" ht="31.5">
      <c r="B75" s="21" t="s">
        <v>206</v>
      </c>
      <c r="C75" s="6" t="s">
        <v>186</v>
      </c>
      <c r="D75" s="6" t="s">
        <v>188</v>
      </c>
      <c r="E75" s="7">
        <v>1</v>
      </c>
      <c r="F75" s="8" t="s">
        <v>157</v>
      </c>
      <c r="G75" s="6" t="s">
        <v>41</v>
      </c>
      <c r="H75" s="27"/>
      <c r="I75" s="19">
        <f t="shared" si="1"/>
        <v>0</v>
      </c>
    </row>
    <row r="76" spans="2:9" ht="31.5">
      <c r="B76" s="21" t="s">
        <v>207</v>
      </c>
      <c r="C76" s="6" t="s">
        <v>186</v>
      </c>
      <c r="D76" s="6" t="s">
        <v>189</v>
      </c>
      <c r="E76" s="7">
        <v>1</v>
      </c>
      <c r="F76" s="8" t="s">
        <v>157</v>
      </c>
      <c r="G76" s="6" t="s">
        <v>42</v>
      </c>
      <c r="H76" s="27"/>
      <c r="I76" s="19">
        <f t="shared" si="1"/>
        <v>0</v>
      </c>
    </row>
    <row r="77" spans="2:9" ht="31.5">
      <c r="B77" s="21" t="s">
        <v>208</v>
      </c>
      <c r="C77" s="6" t="s">
        <v>186</v>
      </c>
      <c r="D77" s="6" t="s">
        <v>190</v>
      </c>
      <c r="E77" s="7">
        <v>1</v>
      </c>
      <c r="F77" s="8" t="s">
        <v>157</v>
      </c>
      <c r="G77" s="6" t="s">
        <v>43</v>
      </c>
      <c r="H77" s="27"/>
      <c r="I77" s="19">
        <f t="shared" si="1"/>
        <v>0</v>
      </c>
    </row>
    <row r="78" spans="2:9" ht="31.5">
      <c r="B78" s="21" t="s">
        <v>209</v>
      </c>
      <c r="C78" s="6" t="s">
        <v>186</v>
      </c>
      <c r="D78" s="6" t="s">
        <v>187</v>
      </c>
      <c r="E78" s="7">
        <v>4</v>
      </c>
      <c r="F78" s="8" t="s">
        <v>194</v>
      </c>
      <c r="G78" s="6" t="s">
        <v>18</v>
      </c>
      <c r="H78" s="27"/>
      <c r="I78" s="19">
        <f t="shared" si="1"/>
        <v>0</v>
      </c>
    </row>
    <row r="79" spans="2:9" ht="31.5">
      <c r="B79" s="21" t="s">
        <v>210</v>
      </c>
      <c r="C79" s="6" t="s">
        <v>186</v>
      </c>
      <c r="D79" s="6" t="s">
        <v>188</v>
      </c>
      <c r="E79" s="7">
        <v>3</v>
      </c>
      <c r="F79" s="8" t="s">
        <v>194</v>
      </c>
      <c r="G79" s="6" t="s">
        <v>41</v>
      </c>
      <c r="H79" s="27"/>
      <c r="I79" s="19">
        <f t="shared" si="1"/>
        <v>0</v>
      </c>
    </row>
    <row r="80" spans="2:9" ht="31.5">
      <c r="B80" s="21" t="s">
        <v>211</v>
      </c>
      <c r="C80" s="6" t="s">
        <v>186</v>
      </c>
      <c r="D80" s="6" t="s">
        <v>189</v>
      </c>
      <c r="E80" s="7">
        <v>3</v>
      </c>
      <c r="F80" s="8" t="s">
        <v>194</v>
      </c>
      <c r="G80" s="6" t="s">
        <v>42</v>
      </c>
      <c r="H80" s="27"/>
      <c r="I80" s="19">
        <f t="shared" si="1"/>
        <v>0</v>
      </c>
    </row>
    <row r="81" spans="2:9" ht="31.5">
      <c r="B81" s="21" t="s">
        <v>212</v>
      </c>
      <c r="C81" s="6" t="s">
        <v>186</v>
      </c>
      <c r="D81" s="6" t="s">
        <v>190</v>
      </c>
      <c r="E81" s="7">
        <v>3</v>
      </c>
      <c r="F81" s="8" t="s">
        <v>194</v>
      </c>
      <c r="G81" s="6" t="s">
        <v>43</v>
      </c>
      <c r="H81" s="27"/>
      <c r="I81" s="19">
        <f t="shared" si="1"/>
        <v>0</v>
      </c>
    </row>
    <row r="82" spans="2:9" ht="31.5">
      <c r="B82" s="21" t="s">
        <v>213</v>
      </c>
      <c r="C82" s="6" t="s">
        <v>186</v>
      </c>
      <c r="D82" s="6" t="s">
        <v>125</v>
      </c>
      <c r="E82" s="7">
        <v>1</v>
      </c>
      <c r="F82" s="8" t="s">
        <v>195</v>
      </c>
      <c r="G82" s="6" t="s">
        <v>125</v>
      </c>
      <c r="H82" s="27"/>
      <c r="I82" s="19">
        <f t="shared" si="1"/>
        <v>0</v>
      </c>
    </row>
    <row r="83" spans="2:9" ht="31.5">
      <c r="B83" s="21" t="s">
        <v>214</v>
      </c>
      <c r="C83" s="6" t="s">
        <v>191</v>
      </c>
      <c r="D83" s="6" t="s">
        <v>192</v>
      </c>
      <c r="E83" s="7">
        <v>5</v>
      </c>
      <c r="F83" s="8" t="s">
        <v>196</v>
      </c>
      <c r="G83" s="6" t="s">
        <v>125</v>
      </c>
      <c r="H83" s="27"/>
      <c r="I83" s="19">
        <f t="shared" si="1"/>
        <v>0</v>
      </c>
    </row>
    <row r="84" spans="2:9" ht="31.5">
      <c r="B84" s="21" t="s">
        <v>215</v>
      </c>
      <c r="C84" s="13" t="s">
        <v>84</v>
      </c>
      <c r="D84" s="13" t="s">
        <v>193</v>
      </c>
      <c r="E84" s="7">
        <v>5</v>
      </c>
      <c r="F84" s="8" t="s">
        <v>196</v>
      </c>
      <c r="G84" s="13" t="s">
        <v>125</v>
      </c>
      <c r="H84" s="27"/>
      <c r="I84" s="9">
        <f t="shared" si="1"/>
        <v>0</v>
      </c>
    </row>
    <row r="85" spans="2:9" ht="31.5">
      <c r="B85" s="7" t="s">
        <v>222</v>
      </c>
      <c r="C85" s="6" t="s">
        <v>100</v>
      </c>
      <c r="D85" s="7" t="s">
        <v>216</v>
      </c>
      <c r="E85" s="12">
        <v>1</v>
      </c>
      <c r="F85" s="24" t="s">
        <v>196</v>
      </c>
      <c r="G85" s="11" t="s">
        <v>125</v>
      </c>
      <c r="H85" s="30"/>
      <c r="I85" s="9">
        <f t="shared" si="1"/>
        <v>0</v>
      </c>
    </row>
    <row r="86" spans="2:9" ht="31.5">
      <c r="B86" s="7" t="s">
        <v>223</v>
      </c>
      <c r="C86" s="6" t="s">
        <v>100</v>
      </c>
      <c r="D86" s="7" t="s">
        <v>101</v>
      </c>
      <c r="E86" s="12">
        <v>1</v>
      </c>
      <c r="F86" s="8" t="s">
        <v>19</v>
      </c>
      <c r="G86" s="11" t="s">
        <v>18</v>
      </c>
      <c r="H86" s="26"/>
      <c r="I86" s="9">
        <f t="shared" si="1"/>
        <v>0</v>
      </c>
    </row>
    <row r="87" spans="2:9" ht="31.5">
      <c r="B87" s="7" t="s">
        <v>224</v>
      </c>
      <c r="C87" s="6" t="s">
        <v>217</v>
      </c>
      <c r="D87" s="7" t="s">
        <v>218</v>
      </c>
      <c r="E87" s="12">
        <v>2</v>
      </c>
      <c r="F87" s="24" t="s">
        <v>196</v>
      </c>
      <c r="G87" s="11" t="s">
        <v>125</v>
      </c>
      <c r="H87" s="26"/>
      <c r="I87" s="9">
        <f t="shared" si="1"/>
        <v>0</v>
      </c>
    </row>
    <row r="88" spans="2:9" ht="31.5">
      <c r="B88" s="7" t="s">
        <v>226</v>
      </c>
      <c r="C88" s="6" t="s">
        <v>219</v>
      </c>
      <c r="D88" s="7" t="s">
        <v>220</v>
      </c>
      <c r="E88" s="12">
        <v>2</v>
      </c>
      <c r="F88" s="8" t="s">
        <v>19</v>
      </c>
      <c r="G88" s="11" t="s">
        <v>18</v>
      </c>
      <c r="H88" s="26"/>
      <c r="I88" s="9">
        <f t="shared" si="1"/>
        <v>0</v>
      </c>
    </row>
    <row r="89" spans="2:9" ht="31.5">
      <c r="B89" s="7" t="s">
        <v>225</v>
      </c>
      <c r="C89" s="6" t="s">
        <v>104</v>
      </c>
      <c r="D89" s="7" t="s">
        <v>229</v>
      </c>
      <c r="E89" s="12">
        <v>2</v>
      </c>
      <c r="F89" s="24" t="s">
        <v>196</v>
      </c>
      <c r="G89" s="22" t="s">
        <v>125</v>
      </c>
      <c r="H89" s="26"/>
      <c r="I89" s="9">
        <f t="shared" si="1"/>
        <v>0</v>
      </c>
    </row>
    <row r="90" spans="2:9" ht="31.5">
      <c r="B90" s="7" t="s">
        <v>227</v>
      </c>
      <c r="C90" s="6" t="s">
        <v>106</v>
      </c>
      <c r="D90" s="7" t="s">
        <v>230</v>
      </c>
      <c r="E90" s="12">
        <v>2</v>
      </c>
      <c r="F90" s="24" t="s">
        <v>196</v>
      </c>
      <c r="G90" s="22" t="s">
        <v>125</v>
      </c>
      <c r="H90" s="26"/>
      <c r="I90" s="9">
        <f t="shared" si="1"/>
        <v>0</v>
      </c>
    </row>
    <row r="91" spans="2:9" ht="31.5">
      <c r="B91" s="7" t="s">
        <v>228</v>
      </c>
      <c r="C91" s="6" t="s">
        <v>95</v>
      </c>
      <c r="D91" s="7" t="s">
        <v>221</v>
      </c>
      <c r="E91" s="12">
        <v>2</v>
      </c>
      <c r="F91" s="24" t="s">
        <v>196</v>
      </c>
      <c r="G91" s="22" t="s">
        <v>125</v>
      </c>
      <c r="H91" s="26"/>
      <c r="I91" s="9">
        <f t="shared" si="1"/>
        <v>0</v>
      </c>
    </row>
    <row r="92" spans="2:9" ht="31.5" customHeight="1">
      <c r="B92" s="31" t="s">
        <v>232</v>
      </c>
      <c r="C92" s="20"/>
      <c r="D92" s="20"/>
      <c r="E92" s="20"/>
      <c r="F92" s="36" t="s">
        <v>231</v>
      </c>
      <c r="G92" s="37"/>
      <c r="H92" s="38"/>
      <c r="I92" s="23">
        <f>SUM(I8:I91)</f>
        <v>0</v>
      </c>
    </row>
  </sheetData>
  <sheetProtection/>
  <mergeCells count="9">
    <mergeCell ref="E7:G7"/>
    <mergeCell ref="A2:I2"/>
    <mergeCell ref="F92:H92"/>
    <mergeCell ref="H5:H6"/>
    <mergeCell ref="I5:I6"/>
    <mergeCell ref="D5:D6"/>
    <mergeCell ref="C5:C6"/>
    <mergeCell ref="B5:B6"/>
    <mergeCell ref="E5:G5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Użytkownik</cp:lastModifiedBy>
  <cp:lastPrinted>2011-12-29T06:16:04Z</cp:lastPrinted>
  <dcterms:created xsi:type="dcterms:W3CDTF">2011-12-28T09:25:50Z</dcterms:created>
  <dcterms:modified xsi:type="dcterms:W3CDTF">2011-12-29T11:49:14Z</dcterms:modified>
  <cp:category/>
  <cp:version/>
  <cp:contentType/>
  <cp:contentStatus/>
</cp:coreProperties>
</file>